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speedskatingcanada.sharepoint.com/sites/STSeason22-23/Shared Documents/General/22-23 Bulletins/JonC-MarcS-Current DRAFT/"/>
    </mc:Choice>
  </mc:AlternateContent>
  <xr:revisionPtr revIDLastSave="50" documentId="8_{7529B70D-F0E3-4142-8E18-A2FBEBD99186}" xr6:coauthVersionLast="47" xr6:coauthVersionMax="47" xr10:uidLastSave="{B3C078BA-520D-4655-8B0B-6B01A492AD9C}"/>
  <bookViews>
    <workbookView xWindow="-120" yWindow="-120" windowWidth="20730" windowHeight="11040" tabRatio="917" firstSheet="1" activeTab="1" xr2:uid="{07C81F30-71BF-4567-B66C-892C6C2828DD}"/>
  </bookViews>
  <sheets>
    <sheet name="For OTP" sheetId="33" state="hidden" r:id="rId1"/>
    <sheet name="Index" sheetId="11" r:id="rId2"/>
    <sheet name="General Information" sheetId="12" r:id="rId3"/>
    <sheet name="Competition Calendar" sheetId="43" r:id="rId4"/>
    <sheet name="Competition Pathway" sheetId="10" r:id="rId5"/>
    <sheet name="22-23 National Rankings" sheetId="30" r:id="rId6"/>
    <sheet name="Ranking Points" sheetId="31" r:id="rId7"/>
    <sheet name="23-24 NT + NG selection" sheetId="13" state="hidden" r:id="rId8"/>
    <sheet name="23-24 NT + NG Selections" sheetId="52" r:id="rId9"/>
    <sheet name="Competition Formats" sheetId="9" r:id="rId10"/>
    <sheet name="Competition Schedule Template" sheetId="26" state="hidden" r:id="rId11"/>
    <sheet name="Competition Deadlines" sheetId="27" r:id="rId12"/>
    <sheet name="NG Criteria" sheetId="6" state="hidden" r:id="rId13"/>
    <sheet name="Carding" sheetId="37" r:id="rId14"/>
    <sheet name="Bye Requests" sheetId="53" r:id="rId15"/>
    <sheet name="Special Racing Rules" sheetId="58" r:id="rId16"/>
    <sheet name="National Ranking 2022-23" sheetId="17" state="hidden" r:id="rId17"/>
    <sheet name="Sr Invitational" sheetId="18" state="hidden" r:id="rId18"/>
    <sheet name="Canadian Invitational" sheetId="57" r:id="rId19"/>
    <sheet name="14-15 Junior Canadian Open" sheetId="19" r:id="rId20"/>
    <sheet name="Canadian Junior Championships" sheetId="21" r:id="rId21"/>
    <sheet name="16-18 Junior Canadian Open" sheetId="20" r:id="rId22"/>
    <sheet name="Canadian Championships" sheetId="3" r:id="rId23"/>
    <sheet name="Canada Cup 1" sheetId="22" r:id="rId24"/>
    <sheet name="Canada Cup Final" sheetId="34" r:id="rId25"/>
    <sheet name="Canada Cup Junior Final" sheetId="23" r:id="rId26"/>
    <sheet name="Youth Champs East" sheetId="46" r:id="rId27"/>
    <sheet name="Youth Champs West" sheetId="47" r:id="rId28"/>
    <sheet name="World Cups &amp; Championships" sheetId="41" r:id="rId29"/>
    <sheet name="FISU Universiade" sheetId="54" r:id="rId30"/>
    <sheet name="Four Continents" sheetId="55" r:id="rId31"/>
    <sheet name="World Junior Champs" sheetId="56" r:id="rId32"/>
    <sheet name="Progression Champ.Can" sheetId="16" state="hidden" r:id="rId33"/>
    <sheet name="International Events" sheetId="4" state="hidden" r:id="rId34"/>
    <sheet name="Template Events Backup" sheetId="24" state="hidden" r:id="rId35"/>
  </sheets>
  <definedNames>
    <definedName name="_Toc531876479" localSheetId="14">'Bye Requests'!$B$89</definedName>
    <definedName name="_Toc531876479" localSheetId="13">Carding!$B$81</definedName>
    <definedName name="_Toc531876479" localSheetId="15">'Special Racing Rules'!#REF!</definedName>
    <definedName name="_Toc531876552" localSheetId="14">'Bye Requests'!$B$38</definedName>
    <definedName name="_Toc531876552" localSheetId="13">Carding!$B$38</definedName>
    <definedName name="_Toc531876552" localSheetId="15">'Special Racing Rules'!#REF!</definedName>
    <definedName name="_Toc531876555" localSheetId="14">'Bye Requests'!$B$78</definedName>
    <definedName name="_Toc531876555" localSheetId="13">Carding!$B$70</definedName>
    <definedName name="_Toc531876555" localSheetId="15">'Special Racing Rules'!#REF!</definedName>
    <definedName name="_Toc531876563" localSheetId="14">'Bye Requests'!$B$163</definedName>
    <definedName name="_Toc531876563" localSheetId="13">Carding!$B$155</definedName>
    <definedName name="_Toc531876563" localSheetId="15">'Special Racing Rules'!#REF!</definedName>
    <definedName name="_Toc59453631" localSheetId="14">'Bye Requests'!$B$132</definedName>
    <definedName name="_Toc59453631" localSheetId="13">Carding!$B$124</definedName>
    <definedName name="_Toc59453631" localSheetId="15">'Special Racing Rules'!#REF!</definedName>
    <definedName name="_Toc62226798" localSheetId="8">'23-24 NT + NG Selections'!$B$5</definedName>
    <definedName name="_Toc62226798" localSheetId="6">'Ranking Points'!$B$5</definedName>
    <definedName name="_Toc65608258" localSheetId="14">'Bye Requests'!$B$115</definedName>
    <definedName name="_Toc65608258" localSheetId="13">Carding!$B$107</definedName>
    <definedName name="_Toc65608258" localSheetId="15">'Special Racing Rules'!#REF!</definedName>
    <definedName name="_Toc65608260" localSheetId="14">'Bye Requests'!$B$120</definedName>
    <definedName name="_Toc65608260" localSheetId="13">Carding!$B$112</definedName>
    <definedName name="_Toc65608260" localSheetId="15">'Special Racing Rules'!#REF!</definedName>
    <definedName name="_Toc65608261" localSheetId="14">'Bye Requests'!$B$123</definedName>
    <definedName name="_Toc65608261" localSheetId="13">Carding!$B$115</definedName>
    <definedName name="_Toc65608261" localSheetId="15">'Special Racing Rules'!#REF!</definedName>
    <definedName name="_Toc65608266" localSheetId="14">'Bye Requests'!$B$152</definedName>
    <definedName name="_Toc65608266" localSheetId="13">Carding!$B$144</definedName>
    <definedName name="_Toc65608266" localSheetId="15">'Special Racing Rules'!#REF!</definedName>
    <definedName name="_Toc65608267" localSheetId="14">'Bye Requests'!$B$155</definedName>
    <definedName name="_Toc65608267" localSheetId="13">Carding!$B$147</definedName>
    <definedName name="_Toc65608267" localSheetId="15">'Special Racing Rules'!#REF!</definedName>
    <definedName name="_Toc65608268" localSheetId="14">'Bye Requests'!$B$160</definedName>
    <definedName name="_Toc65608268" localSheetId="13">Carding!$B$152</definedName>
    <definedName name="_Toc65608268" localSheetId="15">'Special Racing Rules'!#REF!</definedName>
    <definedName name="_Toc65608491" localSheetId="2">'General Information'!$B$7</definedName>
    <definedName name="_Toc65608506" localSheetId="14">'Bye Requests'!$B$7</definedName>
    <definedName name="_Toc65608506" localSheetId="13">Carding!$B$7</definedName>
    <definedName name="_Toc65608506" localSheetId="15">'Special Racing Rules'!#REF!</definedName>
    <definedName name="_Toc65608507" localSheetId="14">'Bye Requests'!$B$8</definedName>
    <definedName name="_Toc65608507" localSheetId="13">Carding!$B$8</definedName>
    <definedName name="_Toc65608507" localSheetId="15">'Special Racing Rules'!#REF!</definedName>
    <definedName name="_Toc65608508" localSheetId="14">'Bye Requests'!#REF!</definedName>
    <definedName name="_Toc65608508" localSheetId="13">Carding!$B$17</definedName>
    <definedName name="_Toc65608508" localSheetId="15">'Special Racing Rules'!#REF!</definedName>
    <definedName name="_Toc65608509" localSheetId="14">'Bye Requests'!#REF!</definedName>
    <definedName name="_Toc65608509" localSheetId="13">Carding!$B$24</definedName>
    <definedName name="_Toc65608509" localSheetId="15">'Special Racing Rules'!#REF!</definedName>
    <definedName name="_Toc65608511" localSheetId="14">'Bye Requests'!$B$42</definedName>
    <definedName name="_Toc65608511" localSheetId="13">Carding!$B$40</definedName>
    <definedName name="_Toc65608511" localSheetId="15">'Special Racing Rules'!#REF!</definedName>
    <definedName name="_Toc65608512" localSheetId="14">'Bye Requests'!$B$61</definedName>
    <definedName name="_Toc65608512" localSheetId="13">Carding!$B$55</definedName>
    <definedName name="_Toc65608512" localSheetId="15">'Special Racing Rules'!#REF!</definedName>
    <definedName name="_Toc65608514" localSheetId="14">'Bye Requests'!$B$80</definedName>
    <definedName name="_Toc65608514" localSheetId="13">Carding!$B$72</definedName>
    <definedName name="_Toc65608514" localSheetId="15">'Special Racing Rules'!#REF!</definedName>
    <definedName name="_Toc65608516" localSheetId="14">'Bye Requests'!$B$98</definedName>
    <definedName name="_Toc65608516" localSheetId="13">Carding!$B$90</definedName>
    <definedName name="_Toc65608516" localSheetId="15">'Special Racing Rules'!#REF!</definedName>
    <definedName name="_Toc65608517" localSheetId="14">'Bye Requests'!$B$99</definedName>
    <definedName name="_Toc65608517" localSheetId="13">Carding!$B$91</definedName>
    <definedName name="_Toc65608517" localSheetId="15">'Special Racing Rules'!#REF!</definedName>
    <definedName name="_Toc65608518" localSheetId="14">'Bye Requests'!$B$104</definedName>
    <definedName name="_Toc65608518" localSheetId="13">Carding!$B$96</definedName>
    <definedName name="_Toc65608518" localSheetId="15">'Special Racing Rules'!#REF!</definedName>
    <definedName name="_Toc65608519" localSheetId="14">'Bye Requests'!$B$111</definedName>
    <definedName name="_Toc65608519" localSheetId="13">Carding!$B$103</definedName>
    <definedName name="_Toc65608519" localSheetId="15">'Special Racing Rules'!#REF!</definedName>
    <definedName name="_Toc65608520" localSheetId="14">'Bye Requests'!$B$113</definedName>
    <definedName name="_Toc65608520" localSheetId="13">Carding!$B$105</definedName>
    <definedName name="_Toc65608520" localSheetId="15">'Special Racing Rules'!#REF!</definedName>
    <definedName name="_Toc65608521" localSheetId="14">'Bye Requests'!$B$118</definedName>
    <definedName name="_Toc65608521" localSheetId="13">Carding!$B$110</definedName>
    <definedName name="_Toc65608521" localSheetId="15">'Special Racing Rules'!#REF!</definedName>
    <definedName name="_Toc65608522" localSheetId="14">'Bye Requests'!$B$127</definedName>
    <definedName name="_Toc65608522" localSheetId="13">Carding!$B$119</definedName>
    <definedName name="_Toc65608522" localSheetId="15">'Special Racing Rules'!#REF!</definedName>
    <definedName name="_Toc65608524" localSheetId="14">'Bye Requests'!$B$135</definedName>
    <definedName name="_Toc65608524" localSheetId="13">Carding!$B$127</definedName>
    <definedName name="_Toc65608524" localSheetId="15">'Special Racing Rules'!#REF!</definedName>
    <definedName name="_Toc65608525" localSheetId="14">'Bye Requests'!$B$145</definedName>
    <definedName name="_Toc65608525" localSheetId="13">Carding!$B$137</definedName>
    <definedName name="_Toc65608525" localSheetId="15">'Special Racing Rules'!#REF!</definedName>
    <definedName name="_Toc65608526" localSheetId="14">'Bye Requests'!$B$150</definedName>
    <definedName name="_Toc65608526" localSheetId="13">Carding!$B$142</definedName>
    <definedName name="_Toc65608526" localSheetId="15">'Special Racing Rules'!#REF!</definedName>
    <definedName name="_Toc65608529" localSheetId="14">'Bye Requests'!$B$175</definedName>
    <definedName name="_Toc65608529" localSheetId="13">Carding!$B$167</definedName>
    <definedName name="_Toc65608529" localSheetId="15">'Special Racing Rules'!#REF!</definedName>
    <definedName name="_Toc77589025" localSheetId="2">'General Information'!$B$29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2" i="26" l="1"/>
  <c r="AC61" i="26"/>
  <c r="AC62" i="26"/>
  <c r="AC64" i="26"/>
  <c r="AC65" i="26"/>
  <c r="Y51" i="26"/>
  <c r="Y52" i="26" s="1"/>
  <c r="Y53" i="26" s="1"/>
  <c r="Y54" i="26" s="1"/>
  <c r="Y55" i="26" s="1"/>
  <c r="Y56" i="26" s="1"/>
  <c r="Y57" i="26" s="1"/>
  <c r="Y58" i="26" s="1"/>
  <c r="Y59" i="26" s="1"/>
  <c r="Y60" i="26" s="1"/>
  <c r="Y61" i="26" s="1"/>
  <c r="Y62" i="26" s="1"/>
  <c r="Y63" i="26" s="1"/>
  <c r="Y64" i="26" s="1"/>
  <c r="Y65" i="26" s="1"/>
  <c r="Y66" i="26" s="1"/>
  <c r="Y67" i="26" s="1"/>
  <c r="Y68" i="26" s="1"/>
  <c r="Y69" i="26" s="1"/>
  <c r="Y70" i="26" s="1"/>
  <c r="Y71" i="26" s="1"/>
  <c r="AC52" i="26"/>
  <c r="AC53" i="26"/>
  <c r="AC55" i="26"/>
  <c r="AC56" i="26"/>
  <c r="AC58" i="26"/>
  <c r="AC59" i="26"/>
  <c r="AD46" i="26"/>
  <c r="AC38" i="26"/>
  <c r="AC39" i="26"/>
  <c r="AC41" i="26"/>
  <c r="AC42" i="26"/>
  <c r="AC44" i="26"/>
  <c r="AC45" i="26"/>
  <c r="Y31" i="26"/>
  <c r="Y32" i="26" s="1"/>
  <c r="Y33" i="26" s="1"/>
  <c r="Y34" i="26" s="1"/>
  <c r="Y35" i="26" s="1"/>
  <c r="Y36" i="26" s="1"/>
  <c r="Y37" i="26" s="1"/>
  <c r="Y38" i="26" s="1"/>
  <c r="Y39" i="26" s="1"/>
  <c r="Y40" i="26" s="1"/>
  <c r="Y41" i="26" s="1"/>
  <c r="Y42" i="26" s="1"/>
  <c r="Y43" i="26" s="1"/>
  <c r="Y44" i="26" s="1"/>
  <c r="Y45" i="26" s="1"/>
  <c r="AC32" i="26"/>
  <c r="AC33" i="26"/>
  <c r="AC35" i="26"/>
  <c r="AC36" i="26"/>
  <c r="AD27" i="26"/>
  <c r="Y19" i="26"/>
  <c r="Y20" i="26" s="1"/>
  <c r="Y21" i="26" s="1"/>
  <c r="Y22" i="26" s="1"/>
  <c r="Y23" i="26" s="1"/>
  <c r="Y24" i="26" s="1"/>
  <c r="Y25" i="26" s="1"/>
  <c r="Y26" i="26" s="1"/>
  <c r="AC19" i="26"/>
  <c r="AC20" i="26"/>
  <c r="AC22" i="26"/>
  <c r="AC23" i="26"/>
  <c r="AC25" i="26"/>
  <c r="AC26" i="26"/>
  <c r="Y18" i="26"/>
  <c r="Y10" i="26"/>
  <c r="Y11" i="26" s="1"/>
  <c r="Y12" i="26" s="1"/>
  <c r="Y13" i="26" s="1"/>
  <c r="Y14" i="26" s="1"/>
  <c r="Y15" i="26" s="1"/>
  <c r="Y16" i="26" s="1"/>
  <c r="Y17" i="26" s="1"/>
  <c r="AC10" i="26"/>
  <c r="AC11" i="26"/>
  <c r="AC13" i="26"/>
  <c r="AC14" i="26"/>
  <c r="AC16" i="26"/>
  <c r="AC17" i="26"/>
  <c r="Y9" i="26"/>
  <c r="O23" i="26"/>
  <c r="J9" i="26"/>
  <c r="J8" i="26"/>
  <c r="O66" i="26"/>
  <c r="N62" i="26"/>
  <c r="N61" i="26"/>
  <c r="N59" i="26"/>
  <c r="N58" i="26"/>
  <c r="N56" i="26"/>
  <c r="N55" i="26"/>
  <c r="N53" i="26"/>
  <c r="N52" i="26"/>
  <c r="N50" i="26"/>
  <c r="N49" i="26"/>
  <c r="N47" i="26"/>
  <c r="J47" i="26"/>
  <c r="J48" i="26" s="1"/>
  <c r="J49" i="26" s="1"/>
  <c r="J50" i="26" s="1"/>
  <c r="J51" i="26" s="1"/>
  <c r="J52" i="26" s="1"/>
  <c r="J53" i="26" s="1"/>
  <c r="J54" i="26" s="1"/>
  <c r="J55" i="26" s="1"/>
  <c r="J56" i="26" s="1"/>
  <c r="J57" i="26" s="1"/>
  <c r="J58" i="26" s="1"/>
  <c r="J59" i="26" s="1"/>
  <c r="J60" i="26" s="1"/>
  <c r="J61" i="26" s="1"/>
  <c r="J62" i="26" s="1"/>
  <c r="J63" i="26" s="1"/>
  <c r="J64" i="26" s="1"/>
  <c r="J65" i="26" s="1"/>
  <c r="N46" i="26"/>
  <c r="O42" i="26"/>
  <c r="N41" i="26"/>
  <c r="N40" i="26"/>
  <c r="N38" i="26"/>
  <c r="N37" i="26"/>
  <c r="N35" i="26"/>
  <c r="N34" i="26"/>
  <c r="N32" i="26"/>
  <c r="N31" i="26"/>
  <c r="N29" i="26"/>
  <c r="J29" i="26"/>
  <c r="J30" i="26" s="1"/>
  <c r="J31" i="26" s="1"/>
  <c r="J32" i="26" s="1"/>
  <c r="J33" i="26" s="1"/>
  <c r="J34" i="26" s="1"/>
  <c r="J35" i="26" s="1"/>
  <c r="J36" i="26" s="1"/>
  <c r="J37" i="26" s="1"/>
  <c r="J38" i="26" s="1"/>
  <c r="J39" i="26" s="1"/>
  <c r="J40" i="26" s="1"/>
  <c r="J41" i="26" s="1"/>
  <c r="N28" i="26"/>
  <c r="N22" i="26"/>
  <c r="N21" i="26"/>
  <c r="N19" i="26"/>
  <c r="N18" i="26"/>
  <c r="N16" i="26"/>
  <c r="N15" i="26"/>
  <c r="N13" i="26"/>
  <c r="N12" i="26"/>
  <c r="N10" i="26"/>
  <c r="J10" i="26"/>
  <c r="J11" i="26" s="1"/>
  <c r="J12" i="26" s="1"/>
  <c r="J13" i="26" s="1"/>
  <c r="J14" i="26" s="1"/>
  <c r="J15" i="26" s="1"/>
  <c r="J16" i="26" s="1"/>
  <c r="J17" i="26" s="1"/>
  <c r="J18" i="26" s="1"/>
  <c r="J19" i="26" s="1"/>
  <c r="J20" i="26" s="1"/>
  <c r="J21" i="26" s="1"/>
  <c r="J22" i="26" s="1"/>
  <c r="N9" i="26"/>
  <c r="E86" i="26"/>
  <c r="E84" i="26"/>
  <c r="E82" i="26"/>
  <c r="E80" i="26"/>
  <c r="E78" i="26"/>
  <c r="E77" i="26"/>
  <c r="E75" i="26"/>
  <c r="E74" i="26"/>
  <c r="E72" i="26"/>
  <c r="E70" i="26"/>
  <c r="E68" i="26"/>
  <c r="E66" i="26"/>
  <c r="E64" i="26"/>
  <c r="E63" i="26"/>
  <c r="E61" i="26"/>
  <c r="A61" i="26"/>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E60" i="26"/>
  <c r="F55" i="26"/>
  <c r="E54" i="26"/>
  <c r="E53" i="26"/>
  <c r="E51" i="26"/>
  <c r="E50" i="26"/>
  <c r="E48" i="26"/>
  <c r="E47" i="26"/>
  <c r="E45" i="26"/>
  <c r="E43" i="26"/>
  <c r="E41" i="26"/>
  <c r="E39" i="26"/>
  <c r="E37" i="26"/>
  <c r="E36" i="26"/>
  <c r="E34" i="26"/>
  <c r="A34" i="26"/>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E33" i="26"/>
  <c r="F29" i="26"/>
  <c r="E28" i="26"/>
  <c r="E26" i="26"/>
  <c r="E24" i="26"/>
  <c r="E22" i="26"/>
  <c r="E20" i="26"/>
  <c r="E19" i="26"/>
  <c r="E17" i="26"/>
  <c r="E16" i="26"/>
  <c r="E14" i="26"/>
  <c r="E13" i="26"/>
  <c r="E11" i="26"/>
  <c r="E10" i="26"/>
  <c r="E8" i="26"/>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E7" i="26"/>
</calcChain>
</file>

<file path=xl/sharedStrings.xml><?xml version="1.0" encoding="utf-8"?>
<sst xmlns="http://schemas.openxmlformats.org/spreadsheetml/2006/main" count="2750" uniqueCount="1118">
  <si>
    <t>2022-2023 Short Track High Performance Master Bulletin</t>
  </si>
  <si>
    <t>Index</t>
  </si>
  <si>
    <t>Tab</t>
  </si>
  <si>
    <t>Content</t>
  </si>
  <si>
    <t>Last Update
DD-MM-YYYY</t>
  </si>
  <si>
    <t>Notes</t>
  </si>
  <si>
    <t>General</t>
  </si>
  <si>
    <t>Summary and link to all other sections</t>
  </si>
  <si>
    <t>07-07-2022</t>
  </si>
  <si>
    <t>General Information</t>
  </si>
  <si>
    <t>Overall principles and information introducing all details and content of the different tabs/sections</t>
  </si>
  <si>
    <t>13-05-2022</t>
  </si>
  <si>
    <t>Competition Calendar</t>
  </si>
  <si>
    <t xml:space="preserve">Overview of the comeptiion calendar </t>
  </si>
  <si>
    <t>Competition Pathway</t>
  </si>
  <si>
    <t>Visual guide to competitions and qualification avenues</t>
  </si>
  <si>
    <t>01-09-2022</t>
  </si>
  <si>
    <t>22-23 National Rankings</t>
  </si>
  <si>
    <t>Outline of how national rankings will be calcuated</t>
  </si>
  <si>
    <t>13-09-2022</t>
  </si>
  <si>
    <t>Ranking Points</t>
  </si>
  <si>
    <t>Appendix for reference</t>
  </si>
  <si>
    <t>14-10-2022</t>
  </si>
  <si>
    <t>23-24 NT + NG Selection</t>
  </si>
  <si>
    <t>Process to nominate the 2023-24 National Team, NextGen Team and Training Partners.</t>
  </si>
  <si>
    <t>Competion Formats</t>
  </si>
  <si>
    <t>Overview of competition formats referenced throughout this bulletin</t>
  </si>
  <si>
    <t>Competition Deadlines</t>
  </si>
  <si>
    <t>Proposed  policy for competition entry deadlines</t>
  </si>
  <si>
    <t>Carding</t>
  </si>
  <si>
    <t>Policies for all athletes elligible for Sport Canada Carding</t>
  </si>
  <si>
    <t>Bye Request</t>
  </si>
  <si>
    <t>Policies and procedures around elligibilty for a buy, process to apply for one and conditions to grand a bye.</t>
  </si>
  <si>
    <t>Special Racing Rules</t>
  </si>
  <si>
    <t>Additional details for national competition racings rules that will applied in addition to all ISU rules.</t>
  </si>
  <si>
    <t>National Events</t>
  </si>
  <si>
    <t>Canadian Championships</t>
  </si>
  <si>
    <t xml:space="preserve"> Details for 2022 Canadian Championships</t>
  </si>
  <si>
    <t>Canada Cup 1</t>
  </si>
  <si>
    <t xml:space="preserve"> Details for 2022-23 Canada Cup 1</t>
  </si>
  <si>
    <t>24-09-2022</t>
  </si>
  <si>
    <t>Canada Cup Final</t>
  </si>
  <si>
    <t xml:space="preserve"> Details for 2022-23 Canada Cup Final</t>
  </si>
  <si>
    <t>Canadian Junior Championships</t>
  </si>
  <si>
    <t xml:space="preserve"> Details for 2022-23 Canadian Junior Championships</t>
  </si>
  <si>
    <t>02-11-2022</t>
  </si>
  <si>
    <t>Canada Cup Jr Final</t>
  </si>
  <si>
    <t xml:space="preserve"> Details for 2022-23 Canada Cup Junior Final</t>
  </si>
  <si>
    <t>Canadian Invitational</t>
  </si>
  <si>
    <t>Draft Proposal for 2022 Canadian Invitational</t>
  </si>
  <si>
    <t>06-12-2022</t>
  </si>
  <si>
    <t>14-15 Junior Canadian Open</t>
  </si>
  <si>
    <t xml:space="preserve"> Details for 2022-23 / 14-15 Canadian Junior Open</t>
  </si>
  <si>
    <t>16-18 Junior Canadian Open</t>
  </si>
  <si>
    <t xml:space="preserve"> Details for 2022-23 / 16-18 Canadian Junior Open</t>
  </si>
  <si>
    <t>Youth Championships - East</t>
  </si>
  <si>
    <t xml:space="preserve"> Details for 11-13 Canadian Youth Short Track Championships - East</t>
  </si>
  <si>
    <t>Youth Championships - West</t>
  </si>
  <si>
    <t xml:space="preserve"> Details for 11-13 Canadian Youth Short Track Championships - West</t>
  </si>
  <si>
    <t>International Events</t>
  </si>
  <si>
    <t>World Cups</t>
  </si>
  <si>
    <t>Details for all 2022-23 World Cups (1-2-3-4-5-6)</t>
  </si>
  <si>
    <t>24-11-2022</t>
  </si>
  <si>
    <t>World Championships</t>
  </si>
  <si>
    <t>Details for the 2023 World Championships</t>
  </si>
  <si>
    <t>FISU Universiade</t>
  </si>
  <si>
    <t>Details for the 2022-23 World University Games</t>
  </si>
  <si>
    <t>09-11-2022</t>
  </si>
  <si>
    <t>Four Continents Championships</t>
  </si>
  <si>
    <t>Details for the 2022-23 Four Continents Championships</t>
  </si>
  <si>
    <t>World Junior Championship</t>
  </si>
  <si>
    <t>Details for the 2022-23 World Junior Championships</t>
  </si>
  <si>
    <t>Back to Index</t>
  </si>
  <si>
    <t>About High Performance Bulletins</t>
  </si>
  <si>
    <t>The High-Performance Advisory Council – Short Track (HPAC-ST) will issue bulletins periodically throughout the season informing skaters, coaches and associations of any update and/or changes to selection criteria, competitions, etc. The HPAC-ST reserves the right to modify or change the enclosed policies in the event that exceptional circumstances arise and that any such changes are clearly in the best interest of the high-performance program. In these situations, all athletes and coaches will be advised of any changes as soon as they are confirmed by the HPAC-ST.</t>
  </si>
  <si>
    <t>A New Format: One Single and Simpler Master Bulletin</t>
  </si>
  <si>
    <t xml:space="preserve">For many years now, SSC has progressively increased it's number of Bulletins to present all the relevant technical information around team selections and event governance. It created a series of siloed documents that became more and more difficult to link together. In addition, with the good intentions of presenting all the the detailed information, the Bulletins became increasingly lengthy to read.  This new format adresses both situations: gather together in the same Master Bulletin all the relevant information for the racing year, and be more visual when possible in its presentation to limit the number of lengthy paragraphs. </t>
  </si>
  <si>
    <t>Agile and Progressive Updates</t>
  </si>
  <si>
    <t>The last two years of the pandemic forced the sport system to be agile in reacting and adjusting its plans throughout the year.  As SSC is dependent on the ISU to confirm it's international events, it is almost impossible to release all sections of our new Master Bulleting at the beginning of the year/season. That is why we are taking the approach of making progressive updates by adding additional sections as we move along in the season. The same Master Bulletin will be simply updated and keep the previous seciosn and will specifcy in the communication release wich new sections are added to the new version.</t>
  </si>
  <si>
    <t>2022-2023 National Ranking - From 1 to 3 Selection Events</t>
  </si>
  <si>
    <t>The Short Track High Performance staff and HPAC members have also decided to move from a process of having a single selection event at the end of a season (Canada Cup Final) to a series of 3 events organized throught the season where skaters will progessively win their ranking points. You will find all details of this new selection prices sin the 22-23 National Ranking section.</t>
  </si>
  <si>
    <t xml:space="preserve"> </t>
  </si>
  <si>
    <t>2023-2024 National Team and NextGen Team Selection</t>
  </si>
  <si>
    <t xml:space="preserve">The process that will be followed at the end of the 2022-23 season is presented in the 23-24 NT-NG section.  The ST High Performance Director will  ensure that the details of this Master Bulletin for Team Nominations are followed by working with a HP group to prepare the nominations and confirm them wth the members of the HPAC - ST. </t>
  </si>
  <si>
    <t>Confirmation of Team Membership</t>
  </si>
  <si>
    <t xml:space="preserve">1.  Athletes have 7 days following the internal announcement of the 2023-2024 Teams to confirm acceptance of their position on the Team by sending a writen confirmation/email to the ST High Performance Director.  Athletes will subsequently be required to return a signed copy of the SSC National / NextGen Team Athlete Agreement.  </t>
  </si>
  <si>
    <t>2.  Confirmation of Team membership indicates a commitment by the athlete to participate fully in the National / NextGen Team program and to participate in the respective selection events for these teams.</t>
  </si>
  <si>
    <t>3. Confirmation of Team membership also confirms acceptance of the Terms and Conditions of the SSC National / NextGen Team Athlete Agreement.</t>
  </si>
  <si>
    <t>4. If SSC does not receive confirmation from the athlete within the stipulated time limit that they accept their position into the Program and that they agree to the Terms and Conditions of the SSC Athlete Agreement, they will be regarded as having declined their position and any associated benefits.</t>
  </si>
  <si>
    <t>5. Any extensions to this confirmation period must be requested in writing by the athlete and will only be approved in exceptional circumstances.</t>
  </si>
  <si>
    <t>Information Specific to National Competitions</t>
  </si>
  <si>
    <t>In order to compete in these competitions, skaters must be Canadian citizens and registered participants of Speed Skating Canada. The competitions will be held on the ISU 111.12m oval track.  ISU racing rules will apply unless otherwise indicated by SSC. During an event sanctioned by Speed Skating Canada, athletes must not wear a competition uniform (skin suit) identified as belonging to a national team or to another country, unless he or she belongs to that team or country at the time of the competition. (SSC Rule N1-106). In addition, no Speed Skating Canada National or Development Team skin suit from a previous season is permitted to be worn by any skater during any National event detailed in this Bulletin unless authorized by the Short Track High Performance Director.</t>
  </si>
  <si>
    <t>Information Specific to International Competitions</t>
  </si>
  <si>
    <t>Naming of Teams</t>
  </si>
  <si>
    <t>Selection to a Team is provisional until any and all bye requests have been considered.</t>
  </si>
  <si>
    <t>Once all bye requests have been considered, SSC will then formally announce a team by posting the team list on the SSC website. Every effort will be made to ensure that this occurs within 7 days of the selection event.</t>
  </si>
  <si>
    <t>For each Team, the HPAC-ST will name an alternate athlete in the event that a replacement is required. The naming of the alternate may come after the naming of the initial team and is at the sole discretion of the HPAC-ST.</t>
  </si>
  <si>
    <t>Replacement of Skaters</t>
  </si>
  <si>
    <t>The HPAC-ST reserves the right to replace a skater if medical advice is such that competing in the event may be potentially injurious to the selected skater or that the skater has not recovered sufficiently from an existing injury.</t>
  </si>
  <si>
    <t xml:space="preserve">If a skater who is named to a team withdraws or declines his/her position on the team prior to departure for the competition he/she will be replaced on that team at the discretion of the HPAC-ST, and according to budgetary considerations.  </t>
  </si>
  <si>
    <t xml:space="preserve">If a skater who is named to a team withdraws from that team due to injury, illness etc following departure for the competition, or series of competitions he/she may be replaced on the team at the discretion of the HPAC-ST.   </t>
  </si>
  <si>
    <t>Team Uniforms</t>
  </si>
  <si>
    <t>All skaters are required to wear cut resistant clothing (undergarment or racing suit) that meets the ISU standards as described in ISU Communication 2221. ISU regulations regarding helmets in International competitions are available in ISU Communication 2088.</t>
  </si>
  <si>
    <t>Discretionary selection Principles</t>
  </si>
  <si>
    <t>All discretionary selections will be evaluated according to the same process.</t>
  </si>
  <si>
    <t>The relevant coach(es) will:</t>
  </si>
  <si>
    <t xml:space="preserve">1.  Set the weighting of criteria listed for the discretionary selection. </t>
  </si>
  <si>
    <t>These criteria and weighting may differ for men and for women, even for the same category of selection, (example: discretionary selection to the Worlds team) in order to provide a relevant scale for the position being considered, with respect to the athletes already named to the team in previous steps, if applicable. The present HP Bulletin provides a list of criteria for each team selection that may be referred to by the coach. These criteria may be amended to ensure the most complete evaluation of the athletes under consideration.</t>
  </si>
  <si>
    <t>2. Decide which athletes they will evaluate via these criteria.</t>
  </si>
  <si>
    <t>A minimum of three athletes should be considered, which are entirely at the discretion of the relevant coach(es). No position in the adjusted selection ranking guarantees a consideration for this evaluation.</t>
  </si>
  <si>
    <t>3. Evaluate all the athletes on the same criteria and in consideration of the same information available to them.</t>
  </si>
  <si>
    <t>The coach(es) will give a number value per element, as well as an explanation of their rating.</t>
  </si>
  <si>
    <t>The High Performance Director, in consultation with the High Performance Advisory Council, will</t>
  </si>
  <si>
    <t>1. Receive the relevant coach(es)’s evaluations and proposals prior to the selection conference call.</t>
  </si>
  <si>
    <t>2. Confirm the fair establishment of weighting for criteria by the relevant coach(es)</t>
  </si>
  <si>
    <t>If deemed necessary:</t>
  </si>
  <si>
    <t>a. Provide clarity on matters of process that are raised during the review</t>
  </si>
  <si>
    <t>b. Ask questions to comprehend the ratings per athlete.</t>
  </si>
  <si>
    <t>c. Request further details regarding the ratings</t>
  </si>
  <si>
    <t>3. Ensure that the procedures were properly followed and respect the objectives of High Performance</t>
  </si>
  <si>
    <t>If not satisfied with any of the elements listed above, the HPAC-ST may request that the coaches make adjustments to their evaluations in order to properly follow the procedures and intent of the discretionary selection.</t>
  </si>
  <si>
    <t>4. Confirm the coach(es)’s proposals for selection</t>
  </si>
  <si>
    <t>Once satisfied the process has been followed fairly and with the principle interest of high performance in mind, confirm the coach(es) proposal for selection.</t>
  </si>
  <si>
    <t>If there is disagreement among the Council members, the High Performance Director will ultimately be responsible for the final decision.</t>
  </si>
  <si>
    <t>2022-2023 Competition Calendar</t>
  </si>
  <si>
    <t>Youth</t>
  </si>
  <si>
    <t>Neo Junior</t>
  </si>
  <si>
    <t>Junior</t>
  </si>
  <si>
    <t>Senior</t>
  </si>
  <si>
    <t>19+</t>
  </si>
  <si>
    <t>August</t>
  </si>
  <si>
    <t>September</t>
  </si>
  <si>
    <t>October</t>
  </si>
  <si>
    <t>November</t>
  </si>
  <si>
    <t>December</t>
  </si>
  <si>
    <t>January</t>
  </si>
  <si>
    <t>February</t>
  </si>
  <si>
    <t>March</t>
  </si>
  <si>
    <t>2022-2023 Competition Pathway</t>
  </si>
  <si>
    <t>Indicates</t>
  </si>
  <si>
    <t>avenues of</t>
  </si>
  <si>
    <t>entry</t>
  </si>
  <si>
    <t xml:space="preserve">40 Skater Pre-Selected format </t>
  </si>
  <si>
    <t>60 skaters: sub groups 20/30 (2 days)</t>
  </si>
  <si>
    <t>40 skaters, 20 per division</t>
  </si>
  <si>
    <t>1-Qualify for World Cups 1-2, 3-4</t>
  </si>
  <si>
    <t>1-Neo Jr racing development</t>
  </si>
  <si>
    <t>1-Youth championship - FUN!</t>
  </si>
  <si>
    <t>2-Qualify for 4 Continents</t>
  </si>
  <si>
    <t>2-Social, Intellectual &amp; Physical Development</t>
  </si>
  <si>
    <t>Pre-qualified</t>
  </si>
  <si>
    <t>3-National Ranking</t>
  </si>
  <si>
    <t>40 skaters: classic format</t>
  </si>
  <si>
    <t>1-Junior racing development</t>
  </si>
  <si>
    <t># qualified</t>
  </si>
  <si>
    <t>2-Entry into Junior Can Champs</t>
  </si>
  <si>
    <t>(up to this #)</t>
  </si>
  <si>
    <t>60 skaters: groups 20-30</t>
  </si>
  <si>
    <t>60-80 entries, mulitple groups (tbc)</t>
  </si>
  <si>
    <t>1-International Racing Dev</t>
  </si>
  <si>
    <t>2-Junior national ranking</t>
  </si>
  <si>
    <t>2-Qualify for FISU</t>
  </si>
  <si>
    <t>5 Skaters</t>
  </si>
  <si>
    <t>1-Podium Performances</t>
  </si>
  <si>
    <t>4 skaters</t>
  </si>
  <si>
    <t>2-International Racing Dev</t>
  </si>
  <si>
    <t>40 skaters - sub groups 20/20</t>
  </si>
  <si>
    <t>1-Jr Podium Performances</t>
  </si>
  <si>
    <t>1-Qualify for Junior Worlds</t>
  </si>
  <si>
    <t>2-Jr International Development</t>
  </si>
  <si>
    <t>2-Junior racing development</t>
  </si>
  <si>
    <t>1-Qualify for World Cups 5-6</t>
  </si>
  <si>
    <t>1-Select NT, NG for 2023-24</t>
  </si>
  <si>
    <t>5 skaters</t>
  </si>
  <si>
    <t>2-Qualify for CC Final &amp; Jr Final</t>
  </si>
  <si>
    <t>2-National ranking, senior &amp; junior</t>
  </si>
  <si>
    <t>In Red: # of skaters referenced in this</t>
  </si>
  <si>
    <t>2-Int HP Racing Development</t>
  </si>
  <si>
    <r>
      <t xml:space="preserve">graphic are </t>
    </r>
    <r>
      <rPr>
        <b/>
        <i/>
        <sz val="12"/>
        <color rgb="FFC00000"/>
        <rFont val="Calibri"/>
        <family val="2"/>
        <scheme val="minor"/>
      </rPr>
      <t>per gender category</t>
    </r>
  </si>
  <si>
    <t>Competition Objectives are numbered</t>
  </si>
  <si>
    <t>6 skaters</t>
  </si>
  <si>
    <t>Example:</t>
  </si>
  <si>
    <t>1-Podiums</t>
  </si>
  <si>
    <t>1-Qualify for World Champs</t>
  </si>
  <si>
    <t>1- Podiums</t>
  </si>
  <si>
    <t>2-Int HP Racing Dev</t>
  </si>
  <si>
    <t>2-Podiums</t>
  </si>
  <si>
    <t>2-NT selection for 2023-24</t>
  </si>
  <si>
    <t>2- National Ranking</t>
  </si>
  <si>
    <t>3-Int HP Racing Dev</t>
  </si>
  <si>
    <t>3-National ranking</t>
  </si>
  <si>
    <t>National Rankings</t>
  </si>
  <si>
    <t>2022-2023 National Rankings</t>
  </si>
  <si>
    <t xml:space="preserve">22-23 National Senior Rankings </t>
  </si>
  <si>
    <t xml:space="preserve">If there is a tie on the Final National Ranking, then we will use the best Distance result of any event (18 out of 18). </t>
  </si>
  <si>
    <t xml:space="preserve">22-23 National Junior Rankings </t>
  </si>
  <si>
    <t>Junior rankings are established by following these 2 steps in order:</t>
  </si>
  <si>
    <t>1. Junior skaters ranked from the Final Senior Ranking list at the end of the season</t>
  </si>
  <si>
    <t>2. Rankings from the Canada Cup Junior Final</t>
  </si>
  <si>
    <t>Total Distance Ranking Points (500m, 1000m, 1500m)</t>
  </si>
  <si>
    <t>These are the ranking points for the overall distance ranking regarless of the number of events per distance:</t>
  </si>
  <si>
    <t>Example: if a distance is ran twice in the same competition (2 x 500m), then skaters get half the points listed below , per event (5000+5000 for 2 first place positions).</t>
  </si>
  <si>
    <t>Rank</t>
  </si>
  <si>
    <t>Points</t>
  </si>
  <si>
    <t>This section/tab presents the criteria and principles to nominate the 2023-24 National Team and NextGen Teams</t>
  </si>
  <si>
    <t>The HPAC-ST will select athletes as detailed below.  The intention for the 2022-23 season is to carry a total of 14 athletes per gender on the National and NextGen teams, not including transfer cards. Additions to this number will only be considered under exceptional situations evaluated by the HPAC-ST.</t>
  </si>
  <si>
    <t>The National Team will be composed of 8 athletes per gender, prior to any eventual withdrawals or replacements, and not including transfer cards.</t>
  </si>
  <si>
    <t>The NextGen team will be composed of 6 athletes per gender, prior to any eventual withdrawals or replacements.</t>
  </si>
  <si>
    <t>The goals of Speed Skating Canada selecting National Team Training Partners are to:</t>
  </si>
  <si>
    <r>
      <t>·</t>
    </r>
    <r>
      <rPr>
        <sz val="7"/>
        <color rgb="FF404140"/>
        <rFont val="Times New Roman"/>
        <family val="1"/>
      </rPr>
      <t xml:space="preserve">         </t>
    </r>
    <r>
      <rPr>
        <sz val="11"/>
        <color rgb="FF404140"/>
        <rFont val="Config"/>
        <family val="3"/>
      </rPr>
      <t>Help the 2023-24 targeted athletes achieve Olympic podium performances.</t>
    </r>
  </si>
  <si>
    <r>
      <t>·</t>
    </r>
    <r>
      <rPr>
        <sz val="7"/>
        <color rgb="FF404140"/>
        <rFont val="Times New Roman"/>
        <family val="1"/>
      </rPr>
      <t xml:space="preserve">         </t>
    </r>
    <r>
      <rPr>
        <sz val="11"/>
        <color rgb="FF404140"/>
        <rFont val="Config"/>
        <family val="3"/>
      </rPr>
      <t>Provide an enhanced daily training environment support to allow for continued technical development and to achieve personal goals.</t>
    </r>
  </si>
  <si>
    <t>Principles of selection</t>
  </si>
  <si>
    <t>NT Select</t>
  </si>
  <si>
    <r>
      <t xml:space="preserve">Any members (Max 5per gender) of the  </t>
    </r>
    <r>
      <rPr>
        <b/>
        <sz val="14"/>
        <color theme="1"/>
        <rFont val="Calibri"/>
        <family val="2"/>
        <scheme val="minor"/>
      </rPr>
      <t>2023 World  Championships Team</t>
    </r>
    <r>
      <rPr>
        <sz val="11"/>
        <color theme="1"/>
        <rFont val="Calibri"/>
        <family val="2"/>
        <scheme val="minor"/>
      </rPr>
      <t>. The ranking order of skaters will be determined by :
a)	The best individual result per gender in the 2023 World championships. In case of a tie, the second-best distance at the world Championships will break the tie. If a tie persist the ISU overall world ranking will break the tie
b)	Skaters that participated in a Final A relay.
c)	Skaters that participated in a Final B relay.
d)	If necessary, remaining individual skaters based on their individual results.</t>
    </r>
  </si>
  <si>
    <r>
      <rPr>
        <b/>
        <sz val="14"/>
        <color theme="1"/>
        <rFont val="Calibri"/>
        <family val="2"/>
        <scheme val="minor"/>
      </rPr>
      <t>National Final Ranking</t>
    </r>
    <r>
      <rPr>
        <sz val="11"/>
        <color theme="1"/>
        <rFont val="Calibri"/>
        <family val="2"/>
        <scheme val="minor"/>
      </rPr>
      <t xml:space="preserve"> 
Any remaining positions available on the National Team will be awarded based on the 2022-23 National Final Ranking (following bye requests). (see re;levant sectiol).
</t>
    </r>
  </si>
  <si>
    <t>NG Select</t>
  </si>
  <si>
    <t>Any 2023 World Junior Championships Medalists in an individual distance</t>
  </si>
  <si>
    <r>
      <t xml:space="preserve">The next ranked Junior-aged athletes from the 2022-23 Canadian adjusted ranking (following bye requests)
</t>
    </r>
    <r>
      <rPr>
        <sz val="11"/>
        <color rgb="FFFF0000"/>
        <rFont val="Calibri (Body)"/>
      </rPr>
      <t>** DO we maintain only 2 that are currently last year JR??</t>
    </r>
  </si>
  <si>
    <t xml:space="preserve">If any places remain, these will be allocated to the next highest ranked athletes in the 2022-23 Canadian Junior ranking not already named to the team. </t>
  </si>
  <si>
    <t>Training Partners</t>
  </si>
  <si>
    <t>In order to support and assist in providing an optimal training environment for members of the National and NextGen teams, up to two (3) athletes may be selected as training partners for the 2023-24 season, according to the needs of the program.</t>
  </si>
  <si>
    <t>The final National Training Partner selection shall be made at the sole, full and absolute discretion of the National Team Coach.</t>
  </si>
  <si>
    <t xml:space="preserve">The National Team Training Partners selection will be reviewed under the following guidelines, in no particular order:
•	Fulfills an identified gap within the team (strengthens the training group)
•	Demonstration of teamwork
•	Capacity to work for others.
•	Adaptability and availability during training hours </t>
  </si>
  <si>
    <t>The National Team Training Partners will have access to the following:</t>
  </si>
  <si>
    <r>
      <t>·</t>
    </r>
    <r>
      <rPr>
        <sz val="7"/>
        <color rgb="FF404140"/>
        <rFont val="Times New Roman"/>
        <family val="1"/>
      </rPr>
      <t xml:space="preserve">         </t>
    </r>
    <r>
      <rPr>
        <sz val="11"/>
        <color rgb="FF404140"/>
        <rFont val="Config"/>
        <family val="3"/>
      </rPr>
      <t>World class sport specific and required ancillary technical facilities.</t>
    </r>
  </si>
  <si>
    <r>
      <t>·</t>
    </r>
    <r>
      <rPr>
        <sz val="7"/>
        <color rgb="FF404140"/>
        <rFont val="Times New Roman"/>
        <family val="1"/>
      </rPr>
      <t xml:space="preserve">         </t>
    </r>
    <r>
      <rPr>
        <sz val="11"/>
        <color rgb="FF404140"/>
        <rFont val="Config"/>
        <family val="3"/>
      </rPr>
      <t>Appropriate access to the facilities for a fee as determined</t>
    </r>
  </si>
  <si>
    <r>
      <t>·</t>
    </r>
    <r>
      <rPr>
        <sz val="7"/>
        <color rgb="FF404140"/>
        <rFont val="Times New Roman"/>
        <family val="1"/>
      </rPr>
      <t xml:space="preserve">         </t>
    </r>
    <r>
      <rPr>
        <sz val="11"/>
        <color rgb="FF404140"/>
        <rFont val="Config"/>
        <family val="3"/>
      </rPr>
      <t>Dedicated hours on-ice with the National program</t>
    </r>
  </si>
  <si>
    <r>
      <t>·</t>
    </r>
    <r>
      <rPr>
        <sz val="7"/>
        <color rgb="FF404140"/>
        <rFont val="Times New Roman"/>
        <family val="1"/>
      </rPr>
      <t xml:space="preserve">         </t>
    </r>
    <r>
      <rPr>
        <sz val="11"/>
        <color rgb="FF404140"/>
        <rFont val="Config"/>
        <family val="3"/>
      </rPr>
      <t>Full-time high-performance coaching</t>
    </r>
  </si>
  <si>
    <r>
      <t>·</t>
    </r>
    <r>
      <rPr>
        <sz val="7"/>
        <color rgb="FF404140"/>
        <rFont val="Times New Roman"/>
        <family val="1"/>
      </rPr>
      <t xml:space="preserve">         </t>
    </r>
    <r>
      <rPr>
        <sz val="11"/>
        <color rgb="FF404140"/>
        <rFont val="Config"/>
        <family val="3"/>
      </rPr>
      <t>Access to IST and the necessary facilities to support IST functions.</t>
    </r>
  </si>
  <si>
    <t>Athletes selected as training partners will need to commit to and complete an agreement with Speed Skating Canada but will NOT be elligible for Carding from Sport Canada.</t>
  </si>
  <si>
    <r>
      <rPr>
        <sz val="7"/>
        <color rgb="FF404140"/>
        <rFont val="Times New Roman"/>
        <family val="1"/>
      </rPr>
      <t xml:space="preserve"> </t>
    </r>
    <r>
      <rPr>
        <sz val="11"/>
        <color rgb="FF404140"/>
        <rFont val="Config"/>
        <family val="3"/>
      </rPr>
      <t xml:space="preserve">Nomination to the National Training Partner does not qualify under the bye policy nor does it fall under the appeal policy. </t>
    </r>
  </si>
  <si>
    <t>National and NextGen Team Nomination Process</t>
  </si>
  <si>
    <t>2023-2024 National Team and NextGen Team - Nomination Process</t>
  </si>
  <si>
    <t>Principles of Selection</t>
  </si>
  <si>
    <t>The HPAC-ST will select athletes as detailed below.  The intention for the 2023-24 season is to carry a total of 14 athletes per gender on the National and NextGen teams combined, not including transfer cards. Additions to this number will only be considered under exceptional situations evaluated by the HPAC-ST.</t>
  </si>
  <si>
    <t xml:space="preserve">The NextGen team will be composed of 6 athletes per gender (with a maximum of 2 athletes per gender that are currently in their last Jr year of eligibility), prior to any eventual withdrawals or replacements </t>
  </si>
  <si>
    <t>Help the 2023-24 targeted athletes achieve Olympic podium performances.</t>
  </si>
  <si>
    <t>Provide an enhanced daily training environment support to allow for continued technical and tactical development and to achieve personal goals.</t>
  </si>
  <si>
    <r>
      <t xml:space="preserve">Any members (Maximum 5 per gender) of the </t>
    </r>
    <r>
      <rPr>
        <b/>
        <sz val="14"/>
        <color theme="1"/>
        <rFont val="Arial"/>
        <family val="2"/>
      </rPr>
      <t>2023 World Championships Team</t>
    </r>
    <r>
      <rPr>
        <sz val="11"/>
        <color theme="1"/>
        <rFont val="Arial"/>
        <family val="2"/>
      </rPr>
      <t>.
The ranking order of skaters will be determined by :
a)	The best individual result per gender at the 2023 World championships. In case of a tie, the second-best distance at the World Championships will break the tie. If a tie persists the ISU overall world ranking will break the tie
b)	Skaters that participated in the A-Final Relay.
c)	Skaters that participated in the B-Final Relay.
d)	Any remaining positions will be awarded based on best individual results.</t>
    </r>
  </si>
  <si>
    <r>
      <rPr>
        <b/>
        <sz val="14"/>
        <color theme="1"/>
        <rFont val="Arial"/>
        <family val="2"/>
      </rPr>
      <t>National Final Ranking</t>
    </r>
    <r>
      <rPr>
        <sz val="11"/>
        <color theme="1"/>
        <rFont val="Arial"/>
        <family val="2"/>
      </rPr>
      <t xml:space="preserve"> 
Any remaining positions available on the National Team will be awarded based on the 2022-23 National Final Ranking (following bye requests). 
</t>
    </r>
  </si>
  <si>
    <t xml:space="preserve">The next ranked athletes from the 2022-23 Junior Canadian adjusted ranking (following bye requests)
</t>
  </si>
  <si>
    <t>In order to support and assist in providing an optimal training environment for members of the National and NextGen teams, skaters may be selected as training partners for the 2023-24 season, according to the needs of the program.</t>
  </si>
  <si>
    <r>
      <t>·</t>
    </r>
    <r>
      <rPr>
        <sz val="7"/>
        <color rgb="FF404140"/>
        <rFont val="Arial"/>
        <family val="2"/>
      </rPr>
      <t xml:space="preserve">         </t>
    </r>
    <r>
      <rPr>
        <sz val="11"/>
        <color rgb="FF404140"/>
        <rFont val="Arial"/>
        <family val="2"/>
      </rPr>
      <t>World class sport specific and required ancillary technical facilities.</t>
    </r>
  </si>
  <si>
    <r>
      <t>·</t>
    </r>
    <r>
      <rPr>
        <sz val="7"/>
        <color rgb="FF404140"/>
        <rFont val="Arial"/>
        <family val="2"/>
      </rPr>
      <t xml:space="preserve">         </t>
    </r>
    <r>
      <rPr>
        <sz val="11"/>
        <color rgb="FF404140"/>
        <rFont val="Arial"/>
        <family val="2"/>
      </rPr>
      <t>Appropriate access to the facilities for a fee as determined</t>
    </r>
  </si>
  <si>
    <r>
      <t>·</t>
    </r>
    <r>
      <rPr>
        <sz val="7"/>
        <color rgb="FF404140"/>
        <rFont val="Arial"/>
        <family val="2"/>
      </rPr>
      <t xml:space="preserve">         </t>
    </r>
    <r>
      <rPr>
        <sz val="11"/>
        <color rgb="FF404140"/>
        <rFont val="Arial"/>
        <family val="2"/>
      </rPr>
      <t>Dedicated hours on-ice with the National program</t>
    </r>
  </si>
  <si>
    <r>
      <t>·</t>
    </r>
    <r>
      <rPr>
        <sz val="7"/>
        <color rgb="FF404140"/>
        <rFont val="Arial"/>
        <family val="2"/>
      </rPr>
      <t xml:space="preserve">         </t>
    </r>
    <r>
      <rPr>
        <sz val="11"/>
        <color rgb="FF404140"/>
        <rFont val="Arial"/>
        <family val="2"/>
      </rPr>
      <t>Full-time high-performance coaching</t>
    </r>
  </si>
  <si>
    <r>
      <t>·</t>
    </r>
    <r>
      <rPr>
        <sz val="7"/>
        <color rgb="FF404140"/>
        <rFont val="Arial"/>
        <family val="2"/>
      </rPr>
      <t xml:space="preserve">         </t>
    </r>
    <r>
      <rPr>
        <sz val="11"/>
        <color rgb="FF404140"/>
        <rFont val="Arial"/>
        <family val="2"/>
      </rPr>
      <t>Access to IST and the necessary facilities to support IST functions.</t>
    </r>
  </si>
  <si>
    <r>
      <rPr>
        <sz val="7"/>
        <color rgb="FF404140"/>
        <rFont val="Arial"/>
        <family val="2"/>
      </rPr>
      <t xml:space="preserve"> </t>
    </r>
    <r>
      <rPr>
        <sz val="11"/>
        <color rgb="FF404140"/>
        <rFont val="Arial"/>
        <family val="2"/>
      </rPr>
      <t xml:space="preserve">Nomination to the National Training Partner does not qualify under the bye policy nor does it fall under the appeal policy. </t>
    </r>
  </si>
  <si>
    <t>Competition Formats</t>
  </si>
  <si>
    <t xml:space="preserve">This section describes the Competition Formats that will be used for National Competitions within the National Short Track Program, as defined by the Short Track High Performance Advisory Committee. This document will serve as a reference for competition organizing committees and officials in order to establish the appropriate format for a given competition. </t>
  </si>
  <si>
    <t>Competition requirements / eligibility criteria for each competition are stated in their respective secions within this bulletin.</t>
  </si>
  <si>
    <t xml:space="preserve">All references to advancements by time, ie “+ X”, should be considered conditional. In the case that the directly qualified Skaters and advanced Skaters, if any, do not fill up the scheduled number of Skaters in the next round, the fastest Skaters in the next finishing positions may be added to the next round or final (First with all the Skaters in the next direct finishing position, then subsequent if needed). Therefore, for example, a round which has a progression of 2+2* will have only 1 space for an athlete to qualify by time in the case that there is 1 advancement made by an Official in the previous round. The * notation indicates that this is a conditional advancement. See ISU Rule 295 Paragraph 2, Point g. </t>
  </si>
  <si>
    <t>Modifications to progression charts for competitions can be made in consultation with the HP Rep, Chief Referee  and Competitors Stewards to ensure the objectives of the competition are maintained and the safety of all participants is a priority.</t>
  </si>
  <si>
    <t>Race composition (seeding) will either be produced by Serpentine or Linear formats.</t>
  </si>
  <si>
    <t>Serpentine</t>
  </si>
  <si>
    <t>Heats</t>
  </si>
  <si>
    <t>Linear</t>
  </si>
  <si>
    <t>(ISU standard)</t>
  </si>
  <si>
    <t>A</t>
  </si>
  <si>
    <t>B</t>
  </si>
  <si>
    <t>C</t>
  </si>
  <si>
    <t>D</t>
  </si>
  <si>
    <t>Seeding</t>
  </si>
  <si>
    <t>and so on</t>
  </si>
  <si>
    <t>PRE-QUALIFICATION FORMATS - New for 2022-2023</t>
  </si>
  <si>
    <t>30 Skater Format (Pre-qualified + Preliminary)</t>
  </si>
  <si>
    <t>Applied for: n/a</t>
  </si>
  <si>
    <t>1500m</t>
  </si>
  <si>
    <t>+8</t>
  </si>
  <si>
    <t>Quarter</t>
  </si>
  <si>
    <t>Semi</t>
  </si>
  <si>
    <t>Final</t>
  </si>
  <si>
    <t>Skaters</t>
  </si>
  <si>
    <t>Races</t>
  </si>
  <si>
    <t># on line</t>
  </si>
  <si>
    <t>Advancement</t>
  </si>
  <si>
    <t>Open-Prelim</t>
  </si>
  <si>
    <t>7/7/8</t>
  </si>
  <si>
    <t>4+2*</t>
  </si>
  <si>
    <t>Top bracket</t>
  </si>
  <si>
    <t>8+14=22</t>
  </si>
  <si>
    <t>2+1*</t>
  </si>
  <si>
    <t>7</t>
  </si>
  <si>
    <t>8</t>
  </si>
  <si>
    <t>Bottom</t>
  </si>
  <si>
    <t>500m &amp; 1000m</t>
  </si>
  <si>
    <t>+10</t>
  </si>
  <si>
    <t>5/5/5/5</t>
  </si>
  <si>
    <t>2+2*</t>
  </si>
  <si>
    <t>Top
A-B-C-D</t>
  </si>
  <si>
    <t>10+10=20</t>
  </si>
  <si>
    <t>5/5</t>
  </si>
  <si>
    <t>A-B</t>
  </si>
  <si>
    <t>C-D</t>
  </si>
  <si>
    <t>Bottom bracket</t>
  </si>
  <si>
    <t>E-F</t>
  </si>
  <si>
    <t>G</t>
  </si>
  <si>
    <t>2</t>
  </si>
  <si>
    <t>40 Skater Format (Pre-qualified + Preliminary)</t>
  </si>
  <si>
    <t>Applied for: Canadian Championships - Canada Cup 1 - Canada Cup Final</t>
  </si>
  <si>
    <t>8/8/8/8</t>
  </si>
  <si>
    <t>3+1*</t>
  </si>
  <si>
    <t>*Top
A-B-C</t>
  </si>
  <si>
    <t>13+8 = 21</t>
  </si>
  <si>
    <t>7/7/7</t>
  </si>
  <si>
    <t>A-B-C</t>
  </si>
  <si>
    <t>Bottom
D-E-F</t>
  </si>
  <si>
    <t>7/6/6</t>
  </si>
  <si>
    <t>D-E-F</t>
  </si>
  <si>
    <t>7/7/5</t>
  </si>
  <si>
    <t>5/5/5/5/5/5</t>
  </si>
  <si>
    <t>1+4*</t>
  </si>
  <si>
    <t>*Top
A-B-C-D</t>
  </si>
  <si>
    <t>10+10 = 20</t>
  </si>
  <si>
    <t>Bottom
E-F-G-H</t>
  </si>
  <si>
    <t>G-H</t>
  </si>
  <si>
    <t>SUB-GROUP FORMATS</t>
  </si>
  <si>
    <t>60 Skater Format (Sub-groups)</t>
  </si>
  <si>
    <t>Applied for: 14-15 Junior Open - Canada Cup Junior Final</t>
  </si>
  <si>
    <t>Note: Only Day 1 and Day 3 of this format will be used for the 14-15 Junior Open</t>
  </si>
  <si>
    <t>1500m-1 - Day 1</t>
  </si>
  <si>
    <t>1500m-2 - Day 2</t>
  </si>
  <si>
    <t>Group A</t>
  </si>
  <si>
    <t>Adv</t>
  </si>
  <si>
    <t>Heat</t>
  </si>
  <si>
    <t>7/7/8/8</t>
  </si>
  <si>
    <t>Group B</t>
  </si>
  <si>
    <t>**8</t>
  </si>
  <si>
    <t>7/7/7/7</t>
  </si>
  <si>
    <t>*Time advancements conditional to referee advancements</t>
  </si>
  <si>
    <t>**Top 2 skaters move up to Group A for 1500m 2</t>
  </si>
  <si>
    <t>500m-1 - Day 1</t>
  </si>
  <si>
    <t>500m-2 - Day 2</t>
  </si>
  <si>
    <t>1+1*</t>
  </si>
  <si>
    <t>***5</t>
  </si>
  <si>
    <t>**5</t>
  </si>
  <si>
    <t>Group C</t>
  </si>
  <si>
    <t>** Winners of B and C groups move up to A and B groups respectively, for 500m-2</t>
  </si>
  <si>
    <t>***Last place in A and B groups move down to B and C groups respectively, for 500m-2</t>
  </si>
  <si>
    <t>1000m - Day 3</t>
  </si>
  <si>
    <t>40 Skater Format (Sub-Groups)</t>
  </si>
  <si>
    <t>Applied for: Canadian Junior Championships</t>
  </si>
  <si>
    <t>7/7/6</t>
  </si>
  <si>
    <t>Applied for: Canadian Youth Championships (East &amp; West)</t>
  </si>
  <si>
    <t>Age 11</t>
  </si>
  <si>
    <t>Age 12</t>
  </si>
  <si>
    <t>Age 13</t>
  </si>
  <si>
    <t>400m &amp; 800m</t>
  </si>
  <si>
    <t>1000m Super Final</t>
  </si>
  <si>
    <t>Ages 11-12-13</t>
  </si>
  <si>
    <t>Finals</t>
  </si>
  <si>
    <t>Super Final</t>
  </si>
  <si>
    <t>A-J</t>
  </si>
  <si>
    <t>6</t>
  </si>
  <si>
    <t>TRADITIONAL FORMATS</t>
  </si>
  <si>
    <t>40 Skater Format</t>
  </si>
  <si>
    <t>Applied for: 16-18 Junior Open</t>
  </si>
  <si>
    <t>8/8/8/8/8</t>
  </si>
  <si>
    <t>4+4*</t>
  </si>
  <si>
    <t>Top A-B-C</t>
  </si>
  <si>
    <t>8/8/8</t>
  </si>
  <si>
    <t>Bottom D-E</t>
  </si>
  <si>
    <t>8/8</t>
  </si>
  <si>
    <t>3+2*</t>
  </si>
  <si>
    <t>D-E</t>
  </si>
  <si>
    <t>5/5/5/5/5/5/5/5</t>
  </si>
  <si>
    <t>2+4*</t>
  </si>
  <si>
    <t>2+1</t>
  </si>
  <si>
    <t>32 Skaters</t>
  </si>
  <si>
    <t>Applied for:</t>
  </si>
  <si>
    <t>Top
A-B</t>
  </si>
  <si>
    <t>7/7</t>
  </si>
  <si>
    <t>6/6/6</t>
  </si>
  <si>
    <t>7/7/4</t>
  </si>
  <si>
    <t>500m</t>
  </si>
  <si>
    <t>5/5/5/5/4/4/4</t>
  </si>
  <si>
    <t>2+6*</t>
  </si>
  <si>
    <t>Bottom
E-F-G</t>
  </si>
  <si>
    <t>4/4/4</t>
  </si>
  <si>
    <t>1000m</t>
  </si>
  <si>
    <t>5/5/5/5/6/6</t>
  </si>
  <si>
    <t>Bottom
D-E</t>
  </si>
  <si>
    <t>Schedule for Pre-qualified format (40 skaters)</t>
  </si>
  <si>
    <t>Format 40 in two groups of 20</t>
  </si>
  <si>
    <t>warm-ups only on Friday… ?</t>
  </si>
  <si>
    <t>Friday</t>
  </si>
  <si>
    <t>time on Staturdy less on Sunday..</t>
  </si>
  <si>
    <t xml:space="preserve">Re-ordered 2 groups of 20 </t>
  </si>
  <si>
    <t>Time</t>
  </si>
  <si>
    <t>Event</t>
  </si>
  <si>
    <t>Group</t>
  </si>
  <si>
    <t># of races</t>
  </si>
  <si>
    <t>minutes</t>
  </si>
  <si>
    <t>FRIDAY</t>
  </si>
  <si>
    <t>Heat 1500m</t>
  </si>
  <si>
    <t>Women</t>
  </si>
  <si>
    <t>Warm-ups</t>
  </si>
  <si>
    <t>W/M 4x8'</t>
  </si>
  <si>
    <t>Men</t>
  </si>
  <si>
    <t>Resurface</t>
  </si>
  <si>
    <t>TOP 20</t>
  </si>
  <si>
    <t>6/7/7.</t>
  </si>
  <si>
    <t>Semi-final 1500m</t>
  </si>
  <si>
    <t>Women T+B</t>
  </si>
  <si>
    <t>Bottom 20</t>
  </si>
  <si>
    <t>Men T+B</t>
  </si>
  <si>
    <t>Heat 500m</t>
  </si>
  <si>
    <t>Final 1500m</t>
  </si>
  <si>
    <t>SF 500m</t>
  </si>
  <si>
    <t>Lunch</t>
  </si>
  <si>
    <t>Final 500m</t>
  </si>
  <si>
    <t>QF 500m</t>
  </si>
  <si>
    <t>Heat 1000m</t>
  </si>
  <si>
    <t>SF 1000m</t>
  </si>
  <si>
    <t>Resurface - track only</t>
  </si>
  <si>
    <t>Time for Mixed relay!??</t>
  </si>
  <si>
    <t>R2k</t>
  </si>
  <si>
    <t>R3k</t>
  </si>
  <si>
    <t>Final 1000m</t>
  </si>
  <si>
    <t>Saturday</t>
  </si>
  <si>
    <t>QF 1000m</t>
  </si>
  <si>
    <t>Time for w-up in AM</t>
  </si>
  <si>
    <t>Sunday</t>
  </si>
  <si>
    <t>Relay 3000m</t>
  </si>
  <si>
    <t>Women top 16</t>
  </si>
  <si>
    <t>Men top 16</t>
  </si>
  <si>
    <t>Mixed relay 1</t>
  </si>
  <si>
    <t>top 8</t>
  </si>
  <si>
    <t>Mixed relay 2</t>
  </si>
  <si>
    <t>rk 9-16</t>
  </si>
  <si>
    <t>3000m Relay F</t>
  </si>
  <si>
    <t>top 16</t>
  </si>
  <si>
    <t>3000m Relay M</t>
  </si>
  <si>
    <t>Comments</t>
  </si>
  <si>
    <t>Name</t>
  </si>
  <si>
    <t>Comment</t>
  </si>
  <si>
    <t>Jon</t>
  </si>
  <si>
    <t>Warmups - do we want all 3 days with warmups? Just some days?</t>
  </si>
  <si>
    <t>Do we move Day 3 (the longest day) earlier in the competition? Ex: Day 1: 500m &amp; 1000m, Day 2: 1500m &amp; 500m-2. Day 3: 1000m-2 &amp; 1500m-2</t>
  </si>
  <si>
    <t>Guideline for Competition Deadlines</t>
  </si>
  <si>
    <t>Monday</t>
  </si>
  <si>
    <t>Tuesday</t>
  </si>
  <si>
    <t>Wednesday</t>
  </si>
  <si>
    <t>Thursday</t>
  </si>
  <si>
    <t>Time standard eligibility</t>
  </si>
  <si>
    <t>Time entries
23h59 ET</t>
  </si>
  <si>
    <t>Post List of Entries
17h00 ET</t>
  </si>
  <si>
    <t>Register/Pay
23h59 Host</t>
  </si>
  <si>
    <t>Post List of Participants
17h00 ET</t>
  </si>
  <si>
    <t>Replacements Register/Pay
23h59 Host</t>
  </si>
  <si>
    <t>Competition
Day 0 or 1</t>
  </si>
  <si>
    <t>Competition
Day 1 or 2</t>
  </si>
  <si>
    <t>Competition
Day 2 or 3</t>
  </si>
  <si>
    <t>Note:  Due to various circumstances, the deadlines for specific competitions may be different than the guidelines above. Please refer to the deadlines posted in each competition tab to ensure correct information.</t>
  </si>
  <si>
    <t>NG Criteria</t>
  </si>
  <si>
    <t>Propose to change this to the NG PATHWAY table. No longer a "criteria"</t>
  </si>
  <si>
    <t>objective is to demonstrate target abilities to qualify for NG team and performance objectives</t>
  </si>
  <si>
    <t>1     Sport Canada Carding Criteria</t>
  </si>
  <si>
    <r>
      <t>1.1.</t>
    </r>
    <r>
      <rPr>
        <sz val="7"/>
        <color rgb="FFC92234"/>
        <rFont val="Arial"/>
        <family val="2"/>
      </rPr>
      <t xml:space="preserve">              </t>
    </r>
    <r>
      <rPr>
        <sz val="14"/>
        <color rgb="FFC92234"/>
        <rFont val="Arial"/>
        <family val="2"/>
      </rPr>
      <t>Introduction</t>
    </r>
  </si>
  <si>
    <t xml:space="preserve">The aim of this section is to describe the criteria that will be used by Speed Skating Canada for nominating athletes for Sport Canada’s Athlete Assistance Program (AAP). </t>
  </si>
  <si>
    <t xml:space="preserve">The High Performance Advisory Council of the Long and Short Track programs are responsible for nominating athletes for carding in their respective program. </t>
  </si>
  <si>
    <t>The Sport Canada policy and procedures which govern the AAP and the establishment and application of criteria can be found on Sport Canada’s website HERE. For any matters related to the Athlete Assistance Program Nomination or de-carding, all appeals must follow the Policies and Procedures of Sport Canada's Athlete Assistance Program (AAP) Section 13.</t>
  </si>
  <si>
    <t>Relevant portions of the Sport Canada policy have been included within the pages of this document for the sake of providing complete information to speed skating athletes relative to carding nominations. In the event that changes are made to the Sport Canada policy, the text found on the official website of Sport Canada will prevail.</t>
  </si>
  <si>
    <r>
      <t>1.2.</t>
    </r>
    <r>
      <rPr>
        <sz val="7"/>
        <color rgb="FFC92234"/>
        <rFont val="Arial"/>
        <family val="2"/>
      </rPr>
      <t xml:space="preserve">              </t>
    </r>
    <r>
      <rPr>
        <sz val="14"/>
        <color rgb="FFC92234"/>
        <rFont val="Arial"/>
        <family val="2"/>
      </rPr>
      <t>SSC Carding Quota</t>
    </r>
  </si>
  <si>
    <t>SSC has been allocated the equivalent of 49 senior cards (SR1, SR2, SR) by Sport Canada for both long track and short track programs. The division of cards between the two programs will be decided at the Sport Canada Review and will be based on the needs and capacity of each program to deliver podium results at the 2022 Olympic Games in Beijing.</t>
  </si>
  <si>
    <t>Two cards will be reserved for the purpose of transfer requests (see section 1.3). If both cards are unused for the season/carding cycle, one shall be returned to each program. If only one is used, then the other will be returned to the program the transfer athlete is leaving.</t>
  </si>
  <si>
    <t>Sport Canada’s AAP is responsible to review all nominations of eligible athletes for the AAP support made by National Sport Organization (NSO) and to approve nominations in accordance with AAP policies and the published approved, AAP compliant carding criteria. If fewer athletes in a program qualify for carding than the number of cards allocated to that program, the unused cards will be transferred to the other program. A minimum of 4 months of carding support must be available to provide AAP support to any athlete on the nomination list.</t>
  </si>
  <si>
    <r>
      <t>1.3.</t>
    </r>
    <r>
      <rPr>
        <sz val="7"/>
        <color rgb="FFC92234"/>
        <rFont val="Arial"/>
        <family val="2"/>
      </rPr>
      <t xml:space="preserve">              </t>
    </r>
    <r>
      <rPr>
        <sz val="14"/>
        <color rgb="FFC92234"/>
        <rFont val="Arial"/>
        <family val="2"/>
      </rPr>
      <t>Short Track – Long Track Transfer Cards</t>
    </r>
  </si>
  <si>
    <t>An athlete previously carded at the Senior international level for at least 3 years and who has met the criteria for the upcoming season may request permission to transfer the card from one speed skating sport to the other. Athletes who decide to change programs (from Short Track to Long Track or vice versa) will be evaluated on the carding criteria of the program they are joining unless otherwise agreed to by both High Performance Advisory Councils. The relevant High Performance Advisory Council of the sport being transferred into must evaluate whether the athlete presents a credible chance at high performance and if so, whether it is appropriate for the athlete to train with the national team group. Provided these evaluations are favorable,</t>
  </si>
  <si>
    <r>
      <t>1.3.1.</t>
    </r>
    <r>
      <rPr>
        <sz val="7"/>
        <color rgb="FF404140"/>
        <rFont val="Arial"/>
        <family val="2"/>
      </rPr>
      <t xml:space="preserve"> </t>
    </r>
    <r>
      <rPr>
        <sz val="10"/>
        <color rgb="FF404140"/>
        <rFont val="Arial"/>
        <family val="2"/>
      </rPr>
      <t xml:space="preserve">the athlete will be permitted to benefit from a senior level card for one year in order to train and eventually compete in the new sport. The High Performance programs of both sports may add additional requirements specific to this transition season that may either require or prohibit the participation of the athlete in select competitions. </t>
    </r>
  </si>
  <si>
    <r>
      <t>1.3.2.</t>
    </r>
    <r>
      <rPr>
        <sz val="7"/>
        <color rgb="FF404140"/>
        <rFont val="Arial"/>
        <family val="2"/>
      </rPr>
      <t xml:space="preserve"> </t>
    </r>
    <r>
      <rPr>
        <sz val="10"/>
        <color rgb="FF404140"/>
        <rFont val="Arial"/>
        <family val="2"/>
      </rPr>
      <t>Before being assured carding, the athlete and the high performance programs must come to an agreement to the terms for the year.</t>
    </r>
  </si>
  <si>
    <r>
      <t>1.3.3.</t>
    </r>
    <r>
      <rPr>
        <sz val="7"/>
        <color rgb="FF404140"/>
        <rFont val="Arial"/>
        <family val="2"/>
      </rPr>
      <t xml:space="preserve"> </t>
    </r>
    <r>
      <rPr>
        <sz val="10"/>
        <color rgb="FF404140"/>
        <rFont val="Arial"/>
        <family val="2"/>
      </rPr>
      <t>To be eligible for carding in any subsequent year, the athlete must meet the usual carding requirements.</t>
    </r>
  </si>
  <si>
    <r>
      <t>1.3.4.</t>
    </r>
    <r>
      <rPr>
        <sz val="7"/>
        <color rgb="FF404140"/>
        <rFont val="Arial"/>
        <family val="2"/>
      </rPr>
      <t xml:space="preserve"> </t>
    </r>
    <r>
      <rPr>
        <sz val="10"/>
        <color rgb="FF404140"/>
        <rFont val="Arial"/>
        <family val="2"/>
      </rPr>
      <t>An athlete can be eligible for such a transfer card only one time in their career.</t>
    </r>
  </si>
  <si>
    <t>In order to request a transfer card:</t>
  </si>
  <si>
    <t>The eligible athlete must inform the High Performance Director of the program from which s/he is currently carded of the desire to change within two weeks of the final selection competition of the season.</t>
  </si>
  <si>
    <t>Program transfers will be considered in step 2 of the carding process.</t>
  </si>
  <si>
    <t xml:space="preserve">For the short track program, an athlete who is accepted to transfer to long track will not be counted in the total of athletes on the short track team – that is to say that this athlete will retain a modified National team status, but not count towards the 8 National Team athlete quota, and therefore will be replaced on the team according to the provisions under Replacement of Skaters in Section 1.6 of the present Bulletin. </t>
  </si>
  <si>
    <r>
      <t>1.4.</t>
    </r>
    <r>
      <rPr>
        <sz val="7"/>
        <color rgb="FFC92234"/>
        <rFont val="Arial"/>
        <family val="2"/>
      </rPr>
      <t xml:space="preserve">              </t>
    </r>
    <r>
      <rPr>
        <sz val="14"/>
        <color rgb="FFC92234"/>
        <rFont val="Arial"/>
        <family val="2"/>
      </rPr>
      <t>Support Available</t>
    </r>
  </si>
  <si>
    <r>
      <t>1.4.1.</t>
    </r>
    <r>
      <rPr>
        <sz val="7"/>
        <color rgb="FF404140"/>
        <rFont val="Arial"/>
        <family val="2"/>
      </rPr>
      <t xml:space="preserve">   </t>
    </r>
    <r>
      <rPr>
        <sz val="12"/>
        <color rgb="FF404140"/>
        <rFont val="Arial"/>
        <family val="2"/>
      </rPr>
      <t>Living and Training Allowance, Tuition Support, Supplementary AAP Support</t>
    </r>
  </si>
  <si>
    <t xml:space="preserve">Athletes approved by Sport Canada for AAP may be eligible for a living and training allowance, tuition support (in a Sport Canada approved Institution, including the NCCP program), and deferred tuition support. </t>
  </si>
  <si>
    <t>The current monthly stipend follows the table below.</t>
  </si>
  <si>
    <t>Card Type</t>
  </si>
  <si>
    <t>Monthly Stipend</t>
  </si>
  <si>
    <t>Annual Value (12 months value)</t>
  </si>
  <si>
    <t>Senior International card (SR1/SR2)</t>
  </si>
  <si>
    <t>Senior National Card (SR) (transfer cards)</t>
  </si>
  <si>
    <t>1st year Senior Card (C1)</t>
  </si>
  <si>
    <t>Development card (D)</t>
  </si>
  <si>
    <t>The AAP program also provides athletes with the possibility of additional financial assistance in relation to specific circumstances, such as achievement of excellence at major games, relocation, retirement etc.</t>
  </si>
  <si>
    <t>For details on the support available, please consult the Sport Canada policy online HERE.</t>
  </si>
  <si>
    <r>
      <t>1.5.</t>
    </r>
    <r>
      <rPr>
        <sz val="7"/>
        <color rgb="FFC92234"/>
        <rFont val="Arial"/>
        <family val="2"/>
      </rPr>
      <t xml:space="preserve">              </t>
    </r>
    <r>
      <rPr>
        <sz val="14"/>
        <color rgb="FFC92234"/>
        <rFont val="Arial"/>
        <family val="2"/>
      </rPr>
      <t>Carding Process</t>
    </r>
  </si>
  <si>
    <r>
      <t>1.5.1.</t>
    </r>
    <r>
      <rPr>
        <sz val="7"/>
        <color rgb="FF404140"/>
        <rFont val="Arial"/>
        <family val="2"/>
      </rPr>
      <t xml:space="preserve"> </t>
    </r>
    <r>
      <rPr>
        <sz val="10"/>
        <color rgb="FF404140"/>
        <rFont val="Arial"/>
        <family val="2"/>
      </rPr>
      <t xml:space="preserve">At the conclusion of the season selection events, HPAC-ST members evaluate bye requests to the National and NextGen teams. A final adjusted National ranking, in consideration of the bye requests according to Master Bulletin 22-23, is achieved. </t>
    </r>
  </si>
  <si>
    <r>
      <t>1.5.2.</t>
    </r>
    <r>
      <rPr>
        <sz val="7"/>
        <color rgb="FF404140"/>
        <rFont val="Arial"/>
        <family val="2"/>
      </rPr>
      <t xml:space="preserve"> </t>
    </r>
    <r>
      <rPr>
        <sz val="10"/>
        <color rgb="FF404140"/>
        <rFont val="Arial"/>
        <family val="2"/>
      </rPr>
      <t>Athlete transfer requests are considered by the HPD and HPACs.</t>
    </r>
  </si>
  <si>
    <r>
      <t>1.5.3.</t>
    </r>
    <r>
      <rPr>
        <sz val="7"/>
        <color rgb="FF404140"/>
        <rFont val="Arial"/>
        <family val="2"/>
      </rPr>
      <t xml:space="preserve"> </t>
    </r>
    <r>
      <rPr>
        <sz val="10"/>
        <color rgb="FF404140"/>
        <rFont val="Arial"/>
        <family val="2"/>
      </rPr>
      <t>Athletes are named to the National Team according to the criteria in Master Bulletin 22-23.</t>
    </r>
  </si>
  <si>
    <r>
      <t>1.5.4.</t>
    </r>
    <r>
      <rPr>
        <sz val="7"/>
        <color rgb="FF404140"/>
        <rFont val="Arial"/>
        <family val="2"/>
      </rPr>
      <t xml:space="preserve"> </t>
    </r>
    <r>
      <rPr>
        <sz val="10"/>
        <color rgb="FF404140"/>
        <rFont val="Arial"/>
        <family val="2"/>
      </rPr>
      <t>Athletes are identified as Training partners according to Master Bulletin 22-23.</t>
    </r>
  </si>
  <si>
    <r>
      <t>1.5.5.</t>
    </r>
    <r>
      <rPr>
        <sz val="7"/>
        <color rgb="FF404140"/>
        <rFont val="Arial"/>
        <family val="2"/>
      </rPr>
      <t xml:space="preserve"> </t>
    </r>
    <r>
      <rPr>
        <sz val="10"/>
        <color rgb="FF404140"/>
        <rFont val="Arial"/>
        <family val="2"/>
      </rPr>
      <t>Athletes are named to NextGen team according to Master Bulletin 22-23.</t>
    </r>
  </si>
  <si>
    <r>
      <t>1.5.6.</t>
    </r>
    <r>
      <rPr>
        <sz val="7"/>
        <color rgb="FF404140"/>
        <rFont val="Arial"/>
        <family val="2"/>
      </rPr>
      <t xml:space="preserve"> </t>
    </r>
    <r>
      <rPr>
        <sz val="10"/>
        <color rgb="FF404140"/>
        <rFont val="Arial"/>
        <family val="2"/>
      </rPr>
      <t>The selection and identification of athletes are used to allocate cards according to the published prioritization in Section 2.2.</t>
    </r>
  </si>
  <si>
    <r>
      <t>1.5.7.</t>
    </r>
    <r>
      <rPr>
        <sz val="7"/>
        <color rgb="FF404140"/>
        <rFont val="Arial"/>
        <family val="2"/>
      </rPr>
      <t xml:space="preserve"> </t>
    </r>
    <r>
      <rPr>
        <sz val="10"/>
        <color rgb="FF404140"/>
        <rFont val="Arial"/>
        <family val="2"/>
      </rPr>
      <t>All athletes eligible for carding are informed of their provisional status by letter (nominated, not re-nominated, alternate, etc.), and the nominations are posted on the Speed Skating Canada website.</t>
    </r>
  </si>
  <si>
    <r>
      <t>1.5.8.</t>
    </r>
    <r>
      <rPr>
        <sz val="7"/>
        <color rgb="FF404140"/>
        <rFont val="Arial"/>
        <family val="2"/>
      </rPr>
      <t xml:space="preserve"> </t>
    </r>
    <r>
      <rPr>
        <sz val="10"/>
        <color rgb="FF404140"/>
        <rFont val="Arial"/>
        <family val="2"/>
      </rPr>
      <t>After a review period of 7 days from the date of notification of nomination status during which the athlete can appeal the decision, Speed Skating Canada presents its nominations to Sport Canada, usually in June.</t>
    </r>
  </si>
  <si>
    <r>
      <t>1.5.9.</t>
    </r>
    <r>
      <rPr>
        <sz val="7"/>
        <color rgb="FF404140"/>
        <rFont val="Arial"/>
        <family val="2"/>
      </rPr>
      <t xml:space="preserve"> </t>
    </r>
    <r>
      <rPr>
        <sz val="10"/>
        <color rgb="FF404140"/>
        <rFont val="Arial"/>
        <family val="2"/>
      </rPr>
      <t xml:space="preserve">Sport Canada approves the nominations in accordance with the AAP policies and the published NSO approved, AAP compliant carding criteria. </t>
    </r>
  </si>
  <si>
    <r>
      <t>1.5.10.</t>
    </r>
    <r>
      <rPr>
        <sz val="7"/>
        <color rgb="FF404140"/>
        <rFont val="Arial"/>
        <family val="2"/>
      </rPr>
      <t xml:space="preserve">   </t>
    </r>
    <r>
      <rPr>
        <sz val="10"/>
        <color rgb="FF404140"/>
        <rFont val="Arial"/>
        <family val="2"/>
      </rPr>
      <t>Athletes approved for the AAP complete the Sport Canada AAP application forms and the Speed Skating Canada National/NextGen team member agreement, as well as any anti-doping courses required.</t>
    </r>
  </si>
  <si>
    <r>
      <t>1.5.11.</t>
    </r>
    <r>
      <rPr>
        <sz val="7"/>
        <color rgb="FF404140"/>
        <rFont val="Arial"/>
        <family val="2"/>
      </rPr>
      <t xml:space="preserve">   </t>
    </r>
    <r>
      <rPr>
        <sz val="10"/>
        <color rgb="FF404140"/>
        <rFont val="Arial"/>
        <family val="2"/>
      </rPr>
      <t>The carding cycle begins on July 1, 2022.</t>
    </r>
  </si>
  <si>
    <r>
      <t>1.5.12.</t>
    </r>
    <r>
      <rPr>
        <sz val="7"/>
        <color rgb="FF404140"/>
        <rFont val="Arial"/>
        <family val="2"/>
      </rPr>
      <t xml:space="preserve">   </t>
    </r>
    <r>
      <rPr>
        <sz val="10"/>
        <color rgb="FF404140"/>
        <rFont val="Arial"/>
        <family val="2"/>
      </rPr>
      <t>Speed Skating Canada, through the national team coaches, and any other relevant coaches, monitors the carded athletes on a regular basis.</t>
    </r>
  </si>
  <si>
    <r>
      <t>1.6.</t>
    </r>
    <r>
      <rPr>
        <sz val="7"/>
        <color rgb="FFC92234"/>
        <rFont val="Arial"/>
        <family val="2"/>
      </rPr>
      <t xml:space="preserve">              </t>
    </r>
    <r>
      <rPr>
        <sz val="14"/>
        <color rgb="FFC92234"/>
        <rFont val="Arial"/>
        <family val="2"/>
      </rPr>
      <t>Carding Eligibility</t>
    </r>
  </si>
  <si>
    <r>
      <t>1.6.1.</t>
    </r>
    <r>
      <rPr>
        <sz val="7"/>
        <color rgb="FF404140"/>
        <rFont val="Arial"/>
        <family val="2"/>
      </rPr>
      <t xml:space="preserve">   </t>
    </r>
    <r>
      <rPr>
        <sz val="12"/>
        <color rgb="FF404140"/>
        <rFont val="Arial"/>
        <family val="2"/>
      </rPr>
      <t>Athlete Eligibility Requirements</t>
    </r>
  </si>
  <si>
    <r>
      <t>1.6.1.1.</t>
    </r>
    <r>
      <rPr>
        <sz val="7"/>
        <color rgb="FF404140"/>
        <rFont val="Arial"/>
        <family val="2"/>
      </rPr>
      <t xml:space="preserve">         </t>
    </r>
    <r>
      <rPr>
        <sz val="10"/>
        <color rgb="FF404140"/>
        <rFont val="Arial"/>
        <family val="2"/>
      </rPr>
      <t xml:space="preserve">The athlete must be a Canadian citizen or permanent resident of Canada at the beginning of the carding cycle for which the athlete is being nominated (For Speed Skating, this begins on July 1, 2022). Permanent residents must live in Canada for the full year preceding the carding cycle for which the athlete is being considered for AAP support. All athletes are expected to have participated in NSO-sanctioned programs during that time period. </t>
    </r>
  </si>
  <si>
    <r>
      <t>1.6.1.2.</t>
    </r>
    <r>
      <rPr>
        <sz val="7"/>
        <color rgb="FF404140"/>
        <rFont val="Arial"/>
        <family val="2"/>
      </rPr>
      <t xml:space="preserve">         </t>
    </r>
    <r>
      <rPr>
        <sz val="10"/>
        <color rgb="FF404140"/>
        <rFont val="Arial"/>
        <family val="2"/>
      </rPr>
      <t>The athlete must be available to represent Canada in major international competitions, including World Championships and Olympic Games. Any withdrawal from any international competitions is subject to approval of the High Performance Director.</t>
    </r>
  </si>
  <si>
    <r>
      <t>1.6.1.3.</t>
    </r>
    <r>
      <rPr>
        <sz val="7"/>
        <color rgb="FF404140"/>
        <rFont val="Arial"/>
        <family val="2"/>
      </rPr>
      <t xml:space="preserve">         </t>
    </r>
    <r>
      <rPr>
        <sz val="10"/>
        <color rgb="FF404140"/>
        <rFont val="Arial"/>
        <family val="2"/>
      </rPr>
      <t>The athlete must also be eligible according to citizenship or residency status requirements of the International Skating Union (ISU) to represent Canada at major international competitions, including World Championships, at the beginning of the carding cycle for which the athlete is being nominated.</t>
    </r>
  </si>
  <si>
    <r>
      <t>1.6.1.4.</t>
    </r>
    <r>
      <rPr>
        <sz val="7"/>
        <color rgb="FF404140"/>
        <rFont val="Arial"/>
        <family val="2"/>
      </rPr>
      <t xml:space="preserve">         </t>
    </r>
    <r>
      <rPr>
        <sz val="10"/>
        <color rgb="FF404140"/>
        <rFont val="Arial"/>
        <family val="2"/>
      </rPr>
      <t>For athletes who have been permanent residents of Canada for three years or more, continued eligibility to receive AAP support is contingent on the athlete becoming eligible to represent Canada at the Olympic Games.</t>
    </r>
  </si>
  <si>
    <r>
      <t>1.6.1.5.</t>
    </r>
    <r>
      <rPr>
        <sz val="7"/>
        <color rgb="FF404140"/>
        <rFont val="Arial"/>
        <family val="2"/>
      </rPr>
      <t xml:space="preserve">         </t>
    </r>
    <r>
      <rPr>
        <sz val="10"/>
        <color rgb="FF404140"/>
        <rFont val="Arial"/>
        <family val="2"/>
      </rPr>
      <t>The athlete must meet the published SSC approved, AAP compliant sport specific carding criteria.</t>
    </r>
  </si>
  <si>
    <r>
      <t>1.6.1.6.</t>
    </r>
    <r>
      <rPr>
        <sz val="7"/>
        <color rgb="FF404140"/>
        <rFont val="Arial"/>
        <family val="2"/>
      </rPr>
      <t xml:space="preserve">         </t>
    </r>
    <r>
      <rPr>
        <sz val="10"/>
        <color rgb="FF404140"/>
        <rFont val="Arial"/>
        <family val="2"/>
      </rPr>
      <t>The athlete must participate in national team preparatory and annual training programs.</t>
    </r>
  </si>
  <si>
    <r>
      <t>1.6.2.</t>
    </r>
    <r>
      <rPr>
        <sz val="7"/>
        <color rgb="FF404140"/>
        <rFont val="Arial"/>
        <family val="2"/>
      </rPr>
      <t xml:space="preserve">   </t>
    </r>
    <r>
      <rPr>
        <sz val="12"/>
        <color rgb="FF404140"/>
        <rFont val="Arial"/>
        <family val="2"/>
      </rPr>
      <t>Ineligible Athletes</t>
    </r>
  </si>
  <si>
    <r>
      <t>1.6.2.1</t>
    </r>
    <r>
      <rPr>
        <sz val="7"/>
        <color rgb="FF404140"/>
        <rFont val="Arial"/>
        <family val="2"/>
      </rPr>
      <t xml:space="preserve">   </t>
    </r>
    <r>
      <rPr>
        <sz val="10"/>
        <color rgb="FF404140"/>
        <rFont val="Arial"/>
        <family val="2"/>
      </rPr>
      <t>Athletes who have been ruled ineligible to participate in sport for two years or more as a result of an anti-doping rule violation and who have not, in the case of pre-2004 violations, subsequently been reinstated.</t>
    </r>
  </si>
  <si>
    <r>
      <t>1.6.2.2</t>
    </r>
    <r>
      <rPr>
        <sz val="7"/>
        <color rgb="FF404140"/>
        <rFont val="Arial"/>
        <family val="2"/>
      </rPr>
      <t xml:space="preserve">   </t>
    </r>
    <r>
      <rPr>
        <sz val="10"/>
        <color rgb="FF404140"/>
        <rFont val="Arial"/>
        <family val="2"/>
      </rPr>
      <t>Athletes who are serving an anti-doping rule violation sanction of less than two years of sport ineligibility at the start of the carding cycle; and</t>
    </r>
  </si>
  <si>
    <r>
      <t>1.6.2.3</t>
    </r>
    <r>
      <rPr>
        <sz val="7"/>
        <color rgb="FF404140"/>
        <rFont val="Arial"/>
        <family val="2"/>
      </rPr>
      <t xml:space="preserve">   </t>
    </r>
    <r>
      <rPr>
        <sz val="10"/>
        <color rgb="FF404140"/>
        <rFont val="Arial"/>
        <family val="2"/>
      </rPr>
      <t>Athletes who meet the carding criteria as members of another national team.</t>
    </r>
  </si>
  <si>
    <t>Athletes competing in World Championship events that are not on the Olympic program are not eligible for carding based on performances in those events.</t>
  </si>
  <si>
    <t>2     Senior and Development Carding Policies</t>
  </si>
  <si>
    <r>
      <t>2.1</t>
    </r>
    <r>
      <rPr>
        <sz val="7"/>
        <color rgb="FFC92234"/>
        <rFont val="Times New Roman"/>
        <family val="1"/>
      </rPr>
      <t xml:space="preserve">        </t>
    </r>
    <r>
      <rPr>
        <sz val="14"/>
        <color rgb="FFC92234"/>
        <rFont val="Arial"/>
        <family val="2"/>
      </rPr>
      <t>General Policy</t>
    </r>
  </si>
  <si>
    <t>The AAP cards are awarded on the basis of published SSC approved AAP compliant carding criteria.</t>
  </si>
  <si>
    <r>
      <t>·</t>
    </r>
    <r>
      <rPr>
        <sz val="7"/>
        <color rgb="FF404140"/>
        <rFont val="Times New Roman"/>
        <family val="1"/>
      </rPr>
      <t xml:space="preserve">         </t>
    </r>
    <r>
      <rPr>
        <sz val="10"/>
        <color rgb="FF404140"/>
        <rFont val="Arial"/>
        <family val="2"/>
      </rPr>
      <t>Senior Cards are awarded on the basis of either international criteria or national criteria.</t>
    </r>
  </si>
  <si>
    <r>
      <t>·</t>
    </r>
    <r>
      <rPr>
        <sz val="7"/>
        <color rgb="FF404140"/>
        <rFont val="Times New Roman"/>
        <family val="1"/>
      </rPr>
      <t xml:space="preserve">         </t>
    </r>
    <r>
      <rPr>
        <sz val="10"/>
        <color rgb="FF404140"/>
        <rFont val="Arial"/>
        <family val="2"/>
      </rPr>
      <t>Development Cards are awarded on the basis of sport-specific criteria.</t>
    </r>
  </si>
  <si>
    <r>
      <t>2.2</t>
    </r>
    <r>
      <rPr>
        <sz val="7"/>
        <color rgb="FFC92234"/>
        <rFont val="Times New Roman"/>
        <family val="1"/>
      </rPr>
      <t xml:space="preserve">        </t>
    </r>
    <r>
      <rPr>
        <sz val="14"/>
        <color rgb="FFC92234"/>
        <rFont val="Arial"/>
        <family val="2"/>
      </rPr>
      <t>Prioritization of Cards</t>
    </r>
  </si>
  <si>
    <t>Eligible athletes will be nominated in the following priority order:</t>
  </si>
  <si>
    <r>
      <t>2.2.1</t>
    </r>
    <r>
      <rPr>
        <sz val="7"/>
        <color rgb="FF404140"/>
        <rFont val="Times New Roman"/>
        <family val="1"/>
      </rPr>
      <t xml:space="preserve">      </t>
    </r>
    <r>
      <rPr>
        <sz val="10"/>
        <color rgb="FF404140"/>
        <rFont val="Arial"/>
        <family val="2"/>
      </rPr>
      <t xml:space="preserve">Senior International cards (prioritized by SR1 before SR2) * </t>
    </r>
  </si>
  <si>
    <t xml:space="preserve">    *See section 2.3.1 below for details pertaining to the 2022-23 season.</t>
  </si>
  <si>
    <r>
      <t>2.2.2</t>
    </r>
    <r>
      <rPr>
        <sz val="7"/>
        <color rgb="FF404140"/>
        <rFont val="Times New Roman"/>
        <family val="1"/>
      </rPr>
      <t xml:space="preserve">      </t>
    </r>
    <r>
      <rPr>
        <sz val="10"/>
        <color rgb="FF404140"/>
        <rFont val="Arial"/>
        <family val="2"/>
      </rPr>
      <t>Senior National cards (including C1 &amp; Injury cards) (according to priority listed on Section 2.3.2, then ties broken by adjusted Canadian Overall rank, then by total points earned in the ranking).</t>
    </r>
  </si>
  <si>
    <r>
      <t>2.2.3</t>
    </r>
    <r>
      <rPr>
        <sz val="7"/>
        <color rgb="FF404140"/>
        <rFont val="Times New Roman"/>
        <family val="1"/>
      </rPr>
      <t xml:space="preserve">      </t>
    </r>
    <r>
      <rPr>
        <sz val="10"/>
        <color rgb="FF404140"/>
        <rFont val="Arial"/>
        <family val="2"/>
      </rPr>
      <t>Development cards (including injury cards), according to priority listed in Section 2.4, then ties broken by adjusted Canadian Overall rank, then by total points earned in the ranking).</t>
    </r>
  </si>
  <si>
    <r>
      <t>2.3</t>
    </r>
    <r>
      <rPr>
        <sz val="7"/>
        <color rgb="FFC92234"/>
        <rFont val="Times New Roman"/>
        <family val="1"/>
      </rPr>
      <t xml:space="preserve">        </t>
    </r>
    <r>
      <rPr>
        <sz val="14"/>
        <color rgb="FFC92234"/>
        <rFont val="Arial"/>
        <family val="2"/>
      </rPr>
      <t>Senior Card Policy</t>
    </r>
  </si>
  <si>
    <r>
      <t>2.3.1</t>
    </r>
    <r>
      <rPr>
        <sz val="7"/>
        <color rgb="FF404140"/>
        <rFont val="Times New Roman"/>
        <family val="1"/>
      </rPr>
      <t xml:space="preserve">    </t>
    </r>
    <r>
      <rPr>
        <sz val="12"/>
        <color rgb="FF404140"/>
        <rFont val="Arial"/>
        <family val="2"/>
      </rPr>
      <t xml:space="preserve">International Cards (SR1, SR2) </t>
    </r>
  </si>
  <si>
    <t>Philosophy</t>
  </si>
  <si>
    <t xml:space="preserve">Normally, International criteria recognize Canadian athletes for outstanding performance at World Championships or the Olympic Games. </t>
  </si>
  <si>
    <r>
      <t>2.3.2</t>
    </r>
    <r>
      <rPr>
        <sz val="7"/>
        <color rgb="FF404140"/>
        <rFont val="Times New Roman"/>
        <family val="1"/>
      </rPr>
      <t xml:space="preserve">    </t>
    </r>
    <r>
      <rPr>
        <sz val="12"/>
        <color rgb="FF404140"/>
        <rFont val="Arial"/>
        <family val="2"/>
      </rPr>
      <t>Senior National Cards (SR, C1)</t>
    </r>
  </si>
  <si>
    <t>National criteria identify athletes who have the potential to achieve international criteria. Athletes who meet the national criteria for Senior Cards for the first time are awarded C1 Cards and are funded at the Development Card level. If the athlete is being carded at the SR1 level or has participated at the World (Senior) Championships before meeting the national criteria for the Senior Card, the athlete will be funded at the Senior Card (SR) level rather than at the Development Card level.</t>
  </si>
  <si>
    <t>Criteria</t>
  </si>
  <si>
    <t>The following senior national criteria will be used to complete the nomination for senior cards in the following priority order:</t>
  </si>
  <si>
    <r>
      <t>·</t>
    </r>
    <r>
      <rPr>
        <sz val="7"/>
        <color rgb="FF404140"/>
        <rFont val="Times New Roman"/>
        <family val="1"/>
      </rPr>
      <t xml:space="preserve">         </t>
    </r>
    <r>
      <rPr>
        <sz val="10"/>
        <color rgb="FF404140"/>
        <rFont val="Arial"/>
        <family val="2"/>
      </rPr>
      <t xml:space="preserve">Skaters selected to the National Team. These athletes will be ranked based on their position in the adjusted National ranking and will be nominated for 12 months of SR level carding support </t>
    </r>
    <r>
      <rPr>
        <sz val="10"/>
        <color rgb="FF7030A0"/>
        <rFont val="Arial"/>
        <family val="2"/>
      </rPr>
      <t>for the respective carding cycle</t>
    </r>
    <r>
      <rPr>
        <sz val="10"/>
        <color rgb="FF404140"/>
        <rFont val="Arial"/>
        <family val="2"/>
      </rPr>
      <t>.</t>
    </r>
  </si>
  <si>
    <r>
      <t>2.3.3</t>
    </r>
    <r>
      <rPr>
        <sz val="7"/>
        <color rgb="FF404140"/>
        <rFont val="Times New Roman"/>
        <family val="1"/>
      </rPr>
      <t xml:space="preserve">    </t>
    </r>
    <r>
      <rPr>
        <sz val="12"/>
        <color rgb="FF404140"/>
        <rFont val="Arial"/>
        <family val="2"/>
      </rPr>
      <t>Limits</t>
    </r>
  </si>
  <si>
    <t>Normally, the maximum total number of years an ISU Senior aged athlete can hold a senior national card is five (5) years. If after five (5) years the athlete has not attained senior international status, Sport Canada will require a comprehensive and thoroughly documented review of the athlete’s year-to-year improvement, progression toward the international criteria and future potential. On the basis of this review, Sport Canada will, in discussion with SSC, exercise its discretion in determining whether an additional year of support as a Senior Card based on national criteria is warranted. This process must be followed for all subsequent years that the athlete is nominated at this level.  Note the first injury year will not count towards this maximum number of years of senior carding.  Subsequent injury years will count towards the standard senior carding limits. All injury years count towards the injury card limits (with special exceptions noted in the Injury card section below).</t>
  </si>
  <si>
    <t>For an athlete changing programs, there may be a different maximum number of years at the senior national card level. This number will be determined on a case-by-case basis by the respective High Performance Advisory Council. The athlete will be informed on this requirement the first year he/she enters the new program.</t>
  </si>
  <si>
    <r>
      <t>2.4</t>
    </r>
    <r>
      <rPr>
        <sz val="7"/>
        <color rgb="FFC92234"/>
        <rFont val="Times New Roman"/>
        <family val="1"/>
      </rPr>
      <t xml:space="preserve">        </t>
    </r>
    <r>
      <rPr>
        <sz val="14"/>
        <color rgb="FFC92234"/>
        <rFont val="Arial"/>
        <family val="2"/>
      </rPr>
      <t>Development Card Policy</t>
    </r>
  </si>
  <si>
    <t>Development Cards are intended to support the developmental needs of younger and/or NextGen athletes who clearly demonstrate the potential to achieve the Senior International Carding criteria but are not yet able to meet the Senior National Card criteria. Additionally, Development cards are also intended to support the development needs for National Training Partners to reach their potential while providing critical support to the targeted Olympic podium potential athletes.</t>
  </si>
  <si>
    <r>
      <t>2.4.1</t>
    </r>
    <r>
      <rPr>
        <sz val="7"/>
        <color rgb="FF404140"/>
        <rFont val="Times New Roman"/>
        <family val="1"/>
      </rPr>
      <t xml:space="preserve">    </t>
    </r>
    <r>
      <rPr>
        <sz val="12"/>
        <color rgb="FF404140"/>
        <rFont val="Arial"/>
        <family val="2"/>
      </rPr>
      <t>Criteria</t>
    </r>
  </si>
  <si>
    <t>Eligible athletes will be nominated in the order of prioritization below, according to the year in the Olympic Cycle.</t>
  </si>
  <si>
    <t>Non-Olympic Year</t>
  </si>
  <si>
    <t>Olympic Year</t>
  </si>
  <si>
    <t>Carding priority</t>
  </si>
  <si>
    <t>Carding nomination</t>
  </si>
  <si>
    <t>1. Next Gen team members</t>
  </si>
  <si>
    <t>Up to 12 months</t>
  </si>
  <si>
    <t xml:space="preserve">1. National Training Partner </t>
  </si>
  <si>
    <t xml:space="preserve">4 months </t>
  </si>
  <si>
    <t xml:space="preserve">2. National Training Partner </t>
  </si>
  <si>
    <t>0 months</t>
  </si>
  <si>
    <t>2. Next Gen team members</t>
  </si>
  <si>
    <t>Prioritization within each category will be according to the order of nomination to the team/training partner group. Ties between gender nomination will favor the athlete with more points overall in the qualification competition that earned the position on the team.</t>
  </si>
  <si>
    <r>
      <t>2.4.2</t>
    </r>
    <r>
      <rPr>
        <sz val="7"/>
        <color rgb="FF404140"/>
        <rFont val="Times New Roman"/>
        <family val="1"/>
      </rPr>
      <t xml:space="preserve">    </t>
    </r>
    <r>
      <rPr>
        <sz val="12"/>
        <color rgb="FF404140"/>
        <rFont val="Arial"/>
        <family val="2"/>
      </rPr>
      <t>Limits</t>
    </r>
  </si>
  <si>
    <r>
      <t>2.4.2.1</t>
    </r>
    <r>
      <rPr>
        <sz val="7"/>
        <color rgb="FF404140"/>
        <rFont val="Times New Roman"/>
        <family val="1"/>
      </rPr>
      <t xml:space="preserve">           </t>
    </r>
    <r>
      <rPr>
        <sz val="10"/>
        <color rgb="FF404140"/>
        <rFont val="Arial"/>
        <family val="2"/>
      </rPr>
      <t xml:space="preserve">All athletes who meet the eligibility criteria for a Development card will be nominated to Sport Canada, however carding will be prioritized for those highest in the nomination list. </t>
    </r>
  </si>
  <si>
    <r>
      <t>2.4.2.2</t>
    </r>
    <r>
      <rPr>
        <sz val="7"/>
        <color rgb="FF404140"/>
        <rFont val="Times New Roman"/>
        <family val="1"/>
      </rPr>
      <t xml:space="preserve">           </t>
    </r>
    <r>
      <rPr>
        <sz val="10"/>
        <color rgb="FF404140"/>
        <rFont val="Arial"/>
        <family val="2"/>
      </rPr>
      <t>The maximum number of years an athlete can hold a Development card, once s/he has attained the ISU Senior age, is four (4) years. Note the first injury year will not count towards this maximum number of years of Development carding.  Subsequent injury years will count towards the standard Development card limits. All injury years count towards the injury card limits (with special exceptions noted in the Injury card section below).</t>
    </r>
  </si>
  <si>
    <r>
      <t>2.4.2.3</t>
    </r>
    <r>
      <rPr>
        <sz val="7"/>
        <color rgb="FF404140"/>
        <rFont val="Times New Roman"/>
        <family val="1"/>
      </rPr>
      <t xml:space="preserve">           </t>
    </r>
    <r>
      <rPr>
        <sz val="10"/>
        <color rgb="FF404140"/>
        <rFont val="Arial"/>
        <family val="2"/>
      </rPr>
      <t>Normally, a Development Card cannot be allocated to an athlete previously carded at the Senior Card level (C1, SR) for more than two years. An exception may be made, at Sport Canada’s sole discretion, for an athlete carded at the Senior Card level while still a junior athlete.</t>
    </r>
  </si>
  <si>
    <r>
      <t>2.5</t>
    </r>
    <r>
      <rPr>
        <sz val="7"/>
        <color rgb="FFC92234"/>
        <rFont val="Times New Roman"/>
        <family val="1"/>
      </rPr>
      <t xml:space="preserve">        </t>
    </r>
    <r>
      <rPr>
        <sz val="14"/>
        <color rgb="FFC92234"/>
        <rFont val="Arial"/>
        <family val="2"/>
      </rPr>
      <t>Injury/Illness/Pregnancy Card Policy</t>
    </r>
  </si>
  <si>
    <r>
      <t>2.5.1</t>
    </r>
    <r>
      <rPr>
        <sz val="7"/>
        <color rgb="FFC92234"/>
        <rFont val="Times New Roman"/>
        <family val="1"/>
      </rPr>
      <t xml:space="preserve">     </t>
    </r>
    <r>
      <rPr>
        <sz val="11"/>
        <color rgb="FFC92234"/>
        <rFont val="Arial"/>
        <family val="2"/>
      </rPr>
      <t>Philosophy</t>
    </r>
  </si>
  <si>
    <t xml:space="preserve">The respective High Performance Advisory Council may grant an athlete a place on the National Team or the NextGen Team according to being awarded a bye.  A National Team or NextGen carded athlete who must refrain from participating in a ranking competition for a health-related reason may be nominated for carding based on the AAP policy 9.1.3 Failure to meet renewal criteria for health-related reasons. </t>
  </si>
  <si>
    <r>
      <t>2.5.2</t>
    </r>
    <r>
      <rPr>
        <sz val="7"/>
        <color rgb="FFC92234"/>
        <rFont val="Times New Roman"/>
        <family val="1"/>
      </rPr>
      <t xml:space="preserve">     </t>
    </r>
    <r>
      <rPr>
        <sz val="11"/>
        <color rgb="FFC92234"/>
        <rFont val="Arial"/>
        <family val="2"/>
      </rPr>
      <t>Criteria</t>
    </r>
  </si>
  <si>
    <t>The athlete must have been carded the previous season.</t>
  </si>
  <si>
    <t xml:space="preserve">The athlete must earn a place onto either the National or NextGen team following the granting of a bye according to Master Bulletin 22-23. </t>
  </si>
  <si>
    <r>
      <t>2.5.3</t>
    </r>
    <r>
      <rPr>
        <sz val="7"/>
        <color rgb="FFC92234"/>
        <rFont val="Times New Roman"/>
        <family val="1"/>
      </rPr>
      <t xml:space="preserve">     </t>
    </r>
    <r>
      <rPr>
        <sz val="11"/>
        <color rgb="FFC92234"/>
        <rFont val="Arial"/>
        <family val="2"/>
      </rPr>
      <t>Limits</t>
    </r>
  </si>
  <si>
    <t>An athlete can only be the recipient of a total of 3 years of injury carding, with a maximum of 2 consecutive years. Note that any injury card received due to pregnancy will not count towards the stated maximum.</t>
  </si>
  <si>
    <r>
      <t>2.6</t>
    </r>
    <r>
      <rPr>
        <sz val="7"/>
        <color rgb="FFC92234"/>
        <rFont val="Times New Roman"/>
        <family val="1"/>
      </rPr>
      <t xml:space="preserve">        </t>
    </r>
    <r>
      <rPr>
        <sz val="14"/>
        <color rgb="FFC92234"/>
        <rFont val="Arial"/>
        <family val="2"/>
      </rPr>
      <t>Withdrawal of Carded Status</t>
    </r>
  </si>
  <si>
    <t>Athletes may have their carded status withdrawn under the following conditions:</t>
  </si>
  <si>
    <r>
      <t>·</t>
    </r>
    <r>
      <rPr>
        <sz val="7"/>
        <color rgb="FF404140"/>
        <rFont val="Times New Roman"/>
        <family val="1"/>
      </rPr>
      <t xml:space="preserve">         </t>
    </r>
    <r>
      <rPr>
        <sz val="10"/>
        <color rgb="FF404140"/>
        <rFont val="Arial"/>
        <family val="2"/>
      </rPr>
      <t>Failure to meet training or competition commitments.</t>
    </r>
  </si>
  <si>
    <r>
      <t>·</t>
    </r>
    <r>
      <rPr>
        <sz val="7"/>
        <color rgb="FF404140"/>
        <rFont val="Times New Roman"/>
        <family val="1"/>
      </rPr>
      <t xml:space="preserve">         </t>
    </r>
    <r>
      <rPr>
        <sz val="10"/>
        <color rgb="FF404140"/>
        <rFont val="Arial"/>
        <family val="2"/>
      </rPr>
      <t>Violation of the SSC National/NextGen team Agreement.</t>
    </r>
  </si>
  <si>
    <r>
      <t>·</t>
    </r>
    <r>
      <rPr>
        <sz val="7"/>
        <color rgb="FF404140"/>
        <rFont val="Times New Roman"/>
        <family val="1"/>
      </rPr>
      <t xml:space="preserve">         </t>
    </r>
    <r>
      <rPr>
        <sz val="10"/>
        <color rgb="FF404140"/>
        <rFont val="Arial"/>
        <family val="2"/>
      </rPr>
      <t>Violation of the SSC National Training Partner Agreement.</t>
    </r>
  </si>
  <si>
    <r>
      <t>·</t>
    </r>
    <r>
      <rPr>
        <sz val="7"/>
        <color rgb="FF404140"/>
        <rFont val="Times New Roman"/>
        <family val="1"/>
      </rPr>
      <t xml:space="preserve">         </t>
    </r>
    <r>
      <rPr>
        <sz val="10"/>
        <color rgb="FF404140"/>
        <rFont val="Arial"/>
        <family val="2"/>
      </rPr>
      <t>Failure to meet athlete responsibilities outlined in the Athlete Assistance Program (AAP) Policies and Procedures.</t>
    </r>
  </si>
  <si>
    <r>
      <t>·</t>
    </r>
    <r>
      <rPr>
        <sz val="7"/>
        <color rgb="FF404140"/>
        <rFont val="Times New Roman"/>
        <family val="1"/>
      </rPr>
      <t xml:space="preserve">         </t>
    </r>
    <r>
      <rPr>
        <sz val="10"/>
        <color rgb="FF404140"/>
        <rFont val="Arial"/>
        <family val="2"/>
      </rPr>
      <t>Gross breach of discipline.</t>
    </r>
  </si>
  <si>
    <r>
      <t>·</t>
    </r>
    <r>
      <rPr>
        <sz val="7"/>
        <color rgb="FF404140"/>
        <rFont val="Times New Roman"/>
        <family val="1"/>
      </rPr>
      <t xml:space="preserve">         </t>
    </r>
    <r>
      <rPr>
        <sz val="10"/>
        <color rgb="FF404140"/>
        <rFont val="Arial"/>
        <family val="2"/>
      </rPr>
      <t>Investigation for cause; and</t>
    </r>
  </si>
  <si>
    <r>
      <t>·</t>
    </r>
    <r>
      <rPr>
        <sz val="7"/>
        <color rgb="FF404140"/>
        <rFont val="Times New Roman"/>
        <family val="1"/>
      </rPr>
      <t xml:space="preserve">         </t>
    </r>
    <r>
      <rPr>
        <sz val="10"/>
        <color rgb="FF404140"/>
        <rFont val="Arial"/>
        <family val="2"/>
      </rPr>
      <t>Violations of anti-doping rules.</t>
    </r>
  </si>
  <si>
    <t>SSC may make the recommendation that carded status be withdrawn; however, Sport Canada may also withdraw carded status without a recommendation from SSC. The procedure and specific reasons for which carding may be withdrawn are described in the Sport Canada policy, see Section 11 Withdrawal of Carded Status.</t>
  </si>
  <si>
    <r>
      <t>2.7</t>
    </r>
    <r>
      <rPr>
        <sz val="7"/>
        <color rgb="FFC92234"/>
        <rFont val="Times New Roman"/>
        <family val="1"/>
      </rPr>
      <t xml:space="preserve">        </t>
    </r>
    <r>
      <rPr>
        <sz val="14"/>
        <color rgb="FFC92234"/>
        <rFont val="Arial"/>
        <family val="2"/>
      </rPr>
      <t>AAP Decision Appeals</t>
    </r>
  </si>
  <si>
    <t>Appeals of Speed Skating Canada AAP nomination/re-nomination decision or of a Speed Skating Canada recommendation to withdraw carding may be pursued only through Speed Skating Canada’s review process, which may include an application to the Sport Dispute Resolution Centre of Canada (SDRCC). Appeals of AAP Decision made under Section 6 (Application for and Approval of Cards) or Section 11 (Withdrawal of Carding Status) may be pursued through Section 13 of the AAP Policies, Procedures and Guidelines.</t>
  </si>
  <si>
    <t>Bye Requests</t>
  </si>
  <si>
    <t xml:space="preserve">Types of Bye Requests &amp; Eligibility  </t>
  </si>
  <si>
    <t>For 2023-24 National Team Selection</t>
  </si>
  <si>
    <t>1- Individual Podium at any of the last 8 World Cups on the ISU calendar or Participation in any A-Final Relay at one of the last 6 World Cups on the ISU calendar</t>
  </si>
  <si>
    <r>
      <t xml:space="preserve">2- </t>
    </r>
    <r>
      <rPr>
        <u/>
        <sz val="11"/>
        <rFont val="Calibri"/>
        <family val="2"/>
        <scheme val="minor"/>
      </rPr>
      <t>If only able to compete in one National Ranking competition due to injury</t>
    </r>
    <r>
      <rPr>
        <sz val="11"/>
        <rFont val="Calibri"/>
        <family val="2"/>
        <scheme val="minor"/>
      </rPr>
      <t>:</t>
    </r>
  </si>
  <si>
    <t>a- Top 8 at either the 2022-23 Canadian Championships or the 2022-23 Canada Cup #1, or</t>
  </si>
  <si>
    <t>b- Top 3 at the 2023 Canada Cup Final</t>
  </si>
  <si>
    <t>For 2023-24 NextGen Team Selection</t>
  </si>
  <si>
    <t xml:space="preserve"> 1- Qualified for any 2022-23 World Cup or 2022-23 Four Continents</t>
  </si>
  <si>
    <t xml:space="preserve"> 2- Qualified for the 2022-23 World Junior Championshps </t>
  </si>
  <si>
    <t xml:space="preserve"> 3- If only able to compete in one 2022-23 National Ranking competition due to injury:</t>
  </si>
  <si>
    <t xml:space="preserve">a- Top 6 Junior ranking at 2022-23 Canadian Champioships OR 2022-23 Canada Cup #1 OR 2022-23 Canada Cup Final  </t>
  </si>
  <si>
    <t>For 2022-23 International Events</t>
  </si>
  <si>
    <t>World Cup 1-2-3-4</t>
  </si>
  <si>
    <t>Top 8 position on any distance at THE PAST season 2021-22 World cup ranking/2022 World championships</t>
  </si>
  <si>
    <t>Four Continents</t>
  </si>
  <si>
    <t>No bye requests</t>
  </si>
  <si>
    <t>World Cups 5-6</t>
  </si>
  <si>
    <t>Top 8 position on any distance at THE CURRENT 2022-23 World cup season or last World Championships (2021-22)</t>
  </si>
  <si>
    <t>FISU</t>
  </si>
  <si>
    <t>Top 8 Overall Canadian Championships</t>
  </si>
  <si>
    <t>2022-23 World Championships</t>
  </si>
  <si>
    <t xml:space="preserve">Top 8 position on any distance at THE CURRENT 2022-23 World cup season or last World Championships (2021-22) </t>
  </si>
  <si>
    <t>2022-23 Junior World Championships</t>
  </si>
  <si>
    <t xml:space="preserve">Top 12 position on any distance classification at 2022 Canadian Championships / or medalist at the last World Junior Championships (2021-22) </t>
  </si>
  <si>
    <t>Principles of the Bye</t>
  </si>
  <si>
    <t>An athlete may apply for a Bye to obtain a place on a Team or entry to the field of a competition in accordance with the following guidelines. A Bye provides the opportunity to be selected to a Team for an athlete who, due to exceptional circumstances and through no fault of his/her own, is unable to qualify for the team through the normal selection competition(s) or selection process. The basic philosophy for granting a Bye is that the athlete being given the Bye has demonstrated superior performance in previous competitions.   </t>
  </si>
  <si>
    <t xml:space="preserve">In ordinary circumstances, SSC will not grant an athlete a bye onto a Team or into an event if that athlete has not previously satisfied the relevant and applicable criteria in order to be selected to the specific Team or in the specific event on the basis of their performances. However, and notwithstanding the aforementioned, if, compared to the performances of the other athletes seeking selection onto a Team or into an event, an athlete’s recent performances demonstrate that they are at a superior level that would warrant selection onto a Team or that they should be granted permission to enter an event through a bye, the HPAC-ST may, after consulting with the relevant national team coaches, and assessing the athlete’s bye request in accordance with this HP Bulletin, grant the athlete a bye for such a purpose. </t>
  </si>
  <si>
    <t>Note: This Bye Policy does not apply for Training Partners nomination nor does apply under the Appeal Policy. Training Partner Nomination is purely discretionary.</t>
  </si>
  <si>
    <t>Rules for Requesting a Bye</t>
  </si>
  <si>
    <r>
      <t>a)</t>
    </r>
    <r>
      <rPr>
        <sz val="7"/>
        <color rgb="FF404140"/>
        <rFont val="Times New Roman"/>
        <family val="1"/>
      </rPr>
      <t xml:space="preserve">       </t>
    </r>
    <r>
      <rPr>
        <sz val="11"/>
        <color rgb="FF404140"/>
        <rFont val="Config"/>
      </rPr>
      <t>Bye requests must be made in writing to the respective HPAC-ST chair (High Performance Director). See deadlines in the relevant tab/section.</t>
    </r>
  </si>
  <si>
    <r>
      <t>b)</t>
    </r>
    <r>
      <rPr>
        <sz val="7"/>
        <color rgb="FF404140"/>
        <rFont val="Times New Roman"/>
        <family val="1"/>
      </rPr>
      <t xml:space="preserve">      </t>
    </r>
    <r>
      <rPr>
        <sz val="11"/>
        <color rgb="FF404140"/>
        <rFont val="Config"/>
      </rPr>
      <t xml:space="preserve">Unless physically incapable, </t>
    </r>
    <r>
      <rPr>
        <u/>
        <sz val="11"/>
        <color rgb="FF404140"/>
        <rFont val="Config"/>
      </rPr>
      <t>only</t>
    </r>
    <r>
      <rPr>
        <sz val="11"/>
        <color rgb="FF404140"/>
        <rFont val="Config"/>
      </rPr>
      <t xml:space="preserve"> the skater requesting a Bye can submit the request.</t>
    </r>
  </si>
  <si>
    <r>
      <t>c)</t>
    </r>
    <r>
      <rPr>
        <sz val="7"/>
        <color rgb="FF404140"/>
        <rFont val="Times New Roman"/>
        <family val="1"/>
      </rPr>
      <t xml:space="preserve">       </t>
    </r>
    <r>
      <rPr>
        <sz val="11"/>
        <color rgb="FF404140"/>
        <rFont val="Config"/>
      </rPr>
      <t>If the Bye request is made on the basis of an illness or injury, the skater must provide documented evidence from a sports medicine practitioner of the illness or injury. The HPAC-ST has the right to request, in which case the athlete must agree, to allow for further independent medical review after the Bye request has been submitted.</t>
    </r>
  </si>
  <si>
    <r>
      <t>d)</t>
    </r>
    <r>
      <rPr>
        <sz val="7"/>
        <color rgb="FF404140"/>
        <rFont val="Times New Roman"/>
        <family val="1"/>
      </rPr>
      <t xml:space="preserve">      </t>
    </r>
    <r>
      <rPr>
        <sz val="11"/>
        <color rgb="FF404140"/>
        <rFont val="Config"/>
      </rPr>
      <t>If the Bye request is made on the basis of equipment breakage, this must be reported to and verified by the race referee or HPAC-ST representative immediately following the race in which the equipment breakage occurred.</t>
    </r>
  </si>
  <si>
    <t>Conditions for Granting a Bye</t>
  </si>
  <si>
    <r>
      <t>a)</t>
    </r>
    <r>
      <rPr>
        <sz val="7"/>
        <color rgb="FF404140"/>
        <rFont val="Times New Roman"/>
        <family val="1"/>
      </rPr>
      <t xml:space="preserve">       </t>
    </r>
    <r>
      <rPr>
        <sz val="11"/>
        <color rgb="FF404140"/>
        <rFont val="Config"/>
      </rPr>
      <t>When considering whether or not to grant a bye, the HPAC-ST must first evaluate:</t>
    </r>
  </si>
  <si>
    <r>
      <t>i)</t>
    </r>
    <r>
      <rPr>
        <sz val="7"/>
        <color rgb="FF404140"/>
        <rFont val="Times New Roman"/>
        <family val="1"/>
      </rPr>
      <t xml:space="preserve">        </t>
    </r>
    <r>
      <rPr>
        <sz val="11"/>
        <color rgb="FF404140"/>
        <rFont val="Config"/>
      </rPr>
      <t>Eligibility of the athlete for the position requested</t>
    </r>
  </si>
  <si>
    <r>
      <t>ii)</t>
    </r>
    <r>
      <rPr>
        <sz val="7"/>
        <color rgb="FF404140"/>
        <rFont val="Times New Roman"/>
        <family val="1"/>
      </rPr>
      <t xml:space="preserve">       </t>
    </r>
    <r>
      <rPr>
        <sz val="11"/>
        <color rgb="FF404140"/>
        <rFont val="Config"/>
      </rPr>
      <t>The medical condition of the athlete.</t>
    </r>
  </si>
  <si>
    <r>
      <t>iii)</t>
    </r>
    <r>
      <rPr>
        <sz val="7"/>
        <color rgb="FF404140"/>
        <rFont val="Times New Roman"/>
        <family val="1"/>
      </rPr>
      <t xml:space="preserve">     </t>
    </r>
    <r>
      <rPr>
        <sz val="11"/>
        <color rgb="FF404140"/>
        <rFont val="Config"/>
      </rPr>
      <t>The degree to which the athlete has followed the prescribed rehabilitation process and medical team directives in recovering from their injury.</t>
    </r>
  </si>
  <si>
    <r>
      <t>iv)</t>
    </r>
    <r>
      <rPr>
        <sz val="7"/>
        <color rgb="FF404140"/>
        <rFont val="Times New Roman"/>
        <family val="1"/>
      </rPr>
      <t xml:space="preserve">     </t>
    </r>
    <r>
      <rPr>
        <sz val="11"/>
        <color rgb="FF404140"/>
        <rFont val="Config"/>
      </rPr>
      <t>The athlete’s readiness to compete according to feedback received the medical team and the athlete’s coach(es).</t>
    </r>
  </si>
  <si>
    <r>
      <t>b)</t>
    </r>
    <r>
      <rPr>
        <sz val="7"/>
        <color rgb="FF404140"/>
        <rFont val="Times New Roman"/>
        <family val="1"/>
      </rPr>
      <t xml:space="preserve">      </t>
    </r>
    <r>
      <rPr>
        <sz val="11"/>
        <color rgb="FF404140"/>
        <rFont val="Config"/>
      </rPr>
      <t>The bye request may be refused on the basis of any of the points above prior to further evaluation of the athlete.</t>
    </r>
  </si>
  <si>
    <t>In all cases, the HPAC-ST Chair has the right to award a “Conditional Bye” to skaters recovering from injury or illness. In this situation the skater may have certain conditions imposed. The HPAC-ST should be provided confirmation (medical or other, if not a medical problem) that there is no significant physical/psychological limitation to compete. The HPAC-ST must also receive assertion from the coach that the athlete is ready to compete at the appropriate level for the competition in question.</t>
  </si>
  <si>
    <t>In such cases, the HPAC-STST will specify the date on which the performance and medical assessment will be made.</t>
  </si>
  <si>
    <t>Process for Reviewing a Bye Application.</t>
  </si>
  <si>
    <t>The following outlines the process for considering Bye requests.</t>
  </si>
  <si>
    <r>
      <t>a)</t>
    </r>
    <r>
      <rPr>
        <sz val="7"/>
        <color rgb="FF404140"/>
        <rFont val="Times New Roman"/>
        <family val="1"/>
      </rPr>
      <t xml:space="preserve">       </t>
    </r>
    <r>
      <rPr>
        <sz val="11"/>
        <color rgb="FF404140"/>
        <rFont val="Config"/>
      </rPr>
      <t>Following the deadline for submission of a bye request, the HPAC-ST meets (in person or virtually) to review the facts.</t>
    </r>
  </si>
  <si>
    <r>
      <t>b)</t>
    </r>
    <r>
      <rPr>
        <sz val="7"/>
        <color rgb="FF404140"/>
        <rFont val="Times New Roman"/>
        <family val="1"/>
      </rPr>
      <t xml:space="preserve">      </t>
    </r>
    <r>
      <rPr>
        <sz val="11"/>
        <color rgb="FF404140"/>
        <rFont val="Config"/>
      </rPr>
      <t>In cases where multiple Bye applications are submitted, they will be assessed individually and on their own merit.</t>
    </r>
  </si>
  <si>
    <r>
      <t>c)</t>
    </r>
    <r>
      <rPr>
        <sz val="7"/>
        <color rgb="FF404140"/>
        <rFont val="Times New Roman"/>
        <family val="1"/>
      </rPr>
      <t xml:space="preserve">       </t>
    </r>
    <r>
      <rPr>
        <sz val="11"/>
        <color rgb="FF404140"/>
        <rFont val="Config"/>
      </rPr>
      <t>The HPAC-ST will review the facts and an evaluation of the athlete(s) from the relevant coach(es) based on a number of elements and according to the guidelines for discretionary selections as detailed in the respective High Performance Bulletins; Bulletin 189 , Bulletin 191, Bulletin 193 and the 2022 Olympic Selection Policies and Procedures (Internal Nomination Procedure (INP)).</t>
    </r>
  </si>
  <si>
    <r>
      <t>d)</t>
    </r>
    <r>
      <rPr>
        <sz val="7"/>
        <color rgb="FF404140"/>
        <rFont val="Times New Roman"/>
        <family val="1"/>
      </rPr>
      <t xml:space="preserve">      </t>
    </r>
    <r>
      <rPr>
        <sz val="11"/>
        <color rgb="FF404140"/>
        <rFont val="Config"/>
      </rPr>
      <t>The HPAC-ST will establish a revised ranking of athletes pertinent to the selection in question based upon the relevant selection event(s) and the appropriate evaluation stated above.</t>
    </r>
  </si>
  <si>
    <r>
      <t>e)</t>
    </r>
    <r>
      <rPr>
        <sz val="7"/>
        <color rgb="FF404140"/>
        <rFont val="Times New Roman"/>
        <family val="1"/>
      </rPr>
      <t xml:space="preserve">      </t>
    </r>
    <r>
      <rPr>
        <sz val="11"/>
        <color rgb="FF404140"/>
        <rFont val="Config"/>
      </rPr>
      <t>From this revised ranking, the final selections will be made.</t>
    </r>
  </si>
  <si>
    <r>
      <t>f)</t>
    </r>
    <r>
      <rPr>
        <sz val="7"/>
        <color rgb="FF404140"/>
        <rFont val="Times New Roman"/>
        <family val="1"/>
      </rPr>
      <t xml:space="preserve">        </t>
    </r>
    <r>
      <rPr>
        <sz val="11"/>
        <color rgb="FF404140"/>
        <rFont val="Config"/>
      </rPr>
      <t>These final selections will then be named as the “Team” or “field of entry” and will be communicated to the skater/s requesting the Bye, skater/s directly affected by the Bye request, and the coaches.</t>
    </r>
  </si>
  <si>
    <t>Appeals</t>
  </si>
  <si>
    <t>Following the announcement of the Team or entry field for a competition where appropriate, any athlete/s affected by the Bye request decision has/have the opportunity to appeal this decision in accordance with the Speed Skating Canada Appeal Policy.</t>
  </si>
  <si>
    <t>(Refer to SSC Appeal Policy on our Webiste)</t>
  </si>
  <si>
    <t>In addition to all ISU Racing Rules , these Special Racing Rules will apply during our national competitions:</t>
  </si>
  <si>
    <t>Penalizations, failure to finish, scratches:</t>
  </si>
  <si>
    <t>In case of penalty, failure to finish due to infraction, or scratches, the following rules will apply:</t>
  </si>
  <si>
    <t>1.      Penalized skaters will receive the last place rank and seeding points in their race. The skater will not be permitted to skate in any subsequent rounds of the Event. 
The skater will be placed but not permitted to skate in the applicable final for the Event as if they have progressed through the previous rounds, placing last in each race and will receive last place points for that final below any skater(s) penalized in that final.</t>
  </si>
  <si>
    <r>
      <t>2.</t>
    </r>
    <r>
      <rPr>
        <sz val="11"/>
        <rFont val="Times New Roman"/>
        <family val="1"/>
      </rPr>
      <t xml:space="preserve">       </t>
    </r>
    <r>
      <rPr>
        <sz val="11"/>
        <rFont val="Cambria"/>
        <family val="1"/>
      </rPr>
      <t xml:space="preserve">Skaters who drop out before a race will receive the last place position, behind any skaters who might subsequently fail to finish due to infraction or penalization and receive the seeding points according to the final order in that event.  </t>
    </r>
  </si>
  <si>
    <r>
      <t>3.</t>
    </r>
    <r>
      <rPr>
        <sz val="11"/>
        <rFont val="Times New Roman"/>
        <family val="1"/>
      </rPr>
      <t xml:space="preserve">       </t>
    </r>
    <r>
      <rPr>
        <sz val="11"/>
        <rFont val="Cambria"/>
        <family val="1"/>
      </rPr>
      <t>Skaters who withdraw before the Event will receive no Ranking points for that Event and the Event will be re-seeded.</t>
    </r>
  </si>
  <si>
    <r>
      <t>4.</t>
    </r>
    <r>
      <rPr>
        <sz val="11"/>
        <rFont val="Times New Roman"/>
        <family val="1"/>
      </rPr>
      <t xml:space="preserve">       </t>
    </r>
    <r>
      <rPr>
        <sz val="11"/>
        <rFont val="Cambria"/>
        <family val="1"/>
      </rPr>
      <t>Skaters who withdraw from an Event due to illness or injury are permitted to continue in the competition for any subsequent Distances or Events.</t>
    </r>
  </si>
  <si>
    <r>
      <t>5.</t>
    </r>
    <r>
      <rPr>
        <sz val="11"/>
        <rFont val="Times New Roman"/>
        <family val="1"/>
      </rPr>
      <t xml:space="preserve">       </t>
    </r>
    <r>
      <rPr>
        <sz val="11"/>
        <rFont val="Cambria"/>
        <family val="1"/>
      </rPr>
      <t xml:space="preserve">A skater who has not finished the race because of an infraction by another skater will receive their position ahead of any penalized skaters. </t>
    </r>
  </si>
  <si>
    <r>
      <t>6.</t>
    </r>
    <r>
      <rPr>
        <sz val="11"/>
        <rFont val="Times New Roman"/>
        <family val="1"/>
      </rPr>
      <t xml:space="preserve">       </t>
    </r>
    <r>
      <rPr>
        <sz val="11"/>
        <rFont val="Cambria"/>
        <family val="1"/>
      </rPr>
      <t>A skater who does not finish a race will not be allowed to start the following round in the Event of the Distance unless advancement is warranted according to the ISU World Cup procedures (see point 9) or Special Rules Exception as noted in point 7 and/or point 8.</t>
    </r>
  </si>
  <si>
    <t>8.       Where a skater is not able to finish a race as a result of equipment failure/breakage during a race, this must be reported to and verified by the race referee immediately following the race in which the equipment breakage occurred. The skater will be placed in the lower bracket of the next round and permitted to continue in the Event.</t>
  </si>
  <si>
    <r>
      <t>9.</t>
    </r>
    <r>
      <rPr>
        <sz val="11"/>
        <rFont val="Times New Roman"/>
        <family val="1"/>
      </rPr>
      <t xml:space="preserve">      </t>
    </r>
    <r>
      <rPr>
        <sz val="11"/>
        <rFont val="Cambria"/>
        <family val="1"/>
      </rPr>
      <t>Races with 1 skater will not be skated.</t>
    </r>
  </si>
  <si>
    <t>Canadian Short Track Championships</t>
  </si>
  <si>
    <t>October 14-16, 2022</t>
  </si>
  <si>
    <t>Quebec City, QC</t>
  </si>
  <si>
    <t>Competition Objectives</t>
  </si>
  <si>
    <t>Deadlines</t>
  </si>
  <si>
    <t xml:space="preserve">Fall World Cup team selection
National Ranking  #1/3
Jr Worlds team pre-qualification
16-18 Junior Open pre-qualification
Can Junior Champ pre-qualification
Sr Invitation pre-qualification
CC#1 pre-qualification
Racing Development opportunities
</t>
  </si>
  <si>
    <t>Pre-qualified skaters confirming their participation:</t>
  </si>
  <si>
    <t xml:space="preserve">September 12, 2022  </t>
  </si>
  <si>
    <t>Time entry submissions</t>
  </si>
  <si>
    <t>Posting Entry List</t>
  </si>
  <si>
    <t>Registration / Payment</t>
  </si>
  <si>
    <t>Posting Participant List</t>
  </si>
  <si>
    <t>Replacement of skaters</t>
  </si>
  <si>
    <t>n/a</t>
  </si>
  <si>
    <t>Competition Format</t>
  </si>
  <si>
    <t>Time Standards</t>
  </si>
  <si>
    <t>40 Entries per gender
6 Events:
1500m-1, 500m-1, 1000m-1,
1500m-2, 500m-2, 1000m-2
Competition Overall classification based on 4 out of 6 best event results.</t>
  </si>
  <si>
    <t xml:space="preserve">Times achieved between 
January 1st, 2022 and October 2nd, 2022                                                                            </t>
  </si>
  <si>
    <r>
      <t xml:space="preserve">Times can be achieved at SSC or PTSO sanctioned events in </t>
    </r>
    <r>
      <rPr>
        <b/>
        <sz val="10"/>
        <color theme="1"/>
        <rFont val="Arial"/>
        <family val="2"/>
      </rPr>
      <t xml:space="preserve">gender specific </t>
    </r>
    <r>
      <rPr>
        <sz val="10"/>
        <color theme="1"/>
        <rFont val="Arial"/>
        <family val="2"/>
      </rPr>
      <t xml:space="preserve">categories. </t>
    </r>
    <r>
      <rPr>
        <sz val="10"/>
        <color theme="1"/>
        <rFont val="Arial"/>
        <family val="2"/>
      </rPr>
      <t>Electronic times are preferred. Manual times will be adjusted upward by 0.2 seconds.
(Note: PTSO sanctioned events must have a certified track for their times to be eligible for national events)</t>
    </r>
  </si>
  <si>
    <t>Contact person</t>
  </si>
  <si>
    <t>Eligibility: Competitors must have reached the age of 15 before July 1, 2022 (ISU Rule 108).</t>
  </si>
  <si>
    <t>Stéphane Bronsard</t>
  </si>
  <si>
    <t>FPVQ</t>
  </si>
  <si>
    <t xml:space="preserve"> sbronsard@fpvq.org</t>
  </si>
  <si>
    <t xml:space="preserve">Competition Entry Requirements:
</t>
  </si>
  <si>
    <r>
      <t>1-</t>
    </r>
    <r>
      <rPr>
        <sz val="10"/>
        <color rgb="FFFF0000"/>
        <rFont val="Arial"/>
        <family val="2"/>
      </rPr>
      <t xml:space="preserve"> </t>
    </r>
    <r>
      <rPr>
        <sz val="10"/>
        <rFont val="Arial"/>
        <family val="2"/>
      </rPr>
      <t>20 entries</t>
    </r>
    <r>
      <rPr>
        <sz val="10"/>
        <color theme="1"/>
        <rFont val="Arial"/>
        <family val="2"/>
      </rPr>
      <t xml:space="preserve"> per gender  based on 2021-2022 Canadian Adjusted Rankings</t>
    </r>
  </si>
  <si>
    <t>2- NextGen team members (not already included in step 1)</t>
  </si>
  <si>
    <t>3- Remaining positions based on time entries, personal best 500m + 1500m/3 combined times, recorded at an SSC</t>
  </si>
  <si>
    <t xml:space="preserve">      sanctioned event with electronic timing</t>
  </si>
  <si>
    <t>4 - No bye requests will be considered for entry into this competition</t>
  </si>
  <si>
    <t xml:space="preserve">Seeeding Details
</t>
  </si>
  <si>
    <t>1st round 1500m-1</t>
  </si>
  <si>
    <t>1 - 1500m rank from 2021-22 Canadian Adjusted Distance Ranking* / 2 - 1500m Entry Time</t>
  </si>
  <si>
    <t>1st round 500m-1</t>
  </si>
  <si>
    <t>1 - 500m rank from 2021-22 Canadian Adjusted Distance Ranking* / 2 - 500m Entry Time</t>
  </si>
  <si>
    <t>1st round 1000m-1</t>
  </si>
  <si>
    <t>1 - 1000m rank from 2021-22 Canadian Adjusted Distance Ranking* / 2 - 500m+1500m/3 Combined Entry Time</t>
  </si>
  <si>
    <t>1st round 1500m-2</t>
  </si>
  <si>
    <t>Average 1500m rank from current competition and 1st round 1500m-1 seeding</t>
  </si>
  <si>
    <t>1500m rank from 2021-22 Canadian Adjusted Ranking</t>
  </si>
  <si>
    <t>1st round 500m-2</t>
  </si>
  <si>
    <t>Average 500m rank from current competition and 1st round 500m-1 seeding</t>
  </si>
  <si>
    <t>1st round 1000m-2</t>
  </si>
  <si>
    <t>Average 1000m rank from current competition and 1st round 1000m-1 seeding</t>
  </si>
  <si>
    <t xml:space="preserve">*To ensure fair seeding of the first round of each distance, skaters without a distance rank may be re-seeded based on comparitive results from Canadian Championships, </t>
  </si>
  <si>
    <t>Canada Cup #1 and Canadian Junior Championships from 2021-22.</t>
  </si>
  <si>
    <t>Note 1: Skaters can't be re-seeded by discretion into a pre-qualified place for this competition format (Top 8, 1500m or Top 10, 500m &amp; 1000m)</t>
  </si>
  <si>
    <t>Note 2: In the event of a  ranking tie for seeding into the second round of a distance, the skater with the better result in the respective distance from the present Competition will be seeded higher.</t>
  </si>
  <si>
    <t>Race Composition pattern: SERPENTINE</t>
  </si>
  <si>
    <t xml:space="preserve">Competition Specific Notes
</t>
  </si>
  <si>
    <t>1 - False Start Rule: The standard false start rule from 2021-22 will apply (1st false start allowed)</t>
  </si>
  <si>
    <t>2 - Special Racing rules in addition to all ISU rules are presented in the dedicated tab of this Master bulletin.</t>
  </si>
  <si>
    <t>3-</t>
  </si>
  <si>
    <t>4-</t>
  </si>
  <si>
    <t xml:space="preserve">5 - </t>
  </si>
  <si>
    <t xml:space="preserve">6 - </t>
  </si>
  <si>
    <t xml:space="preserve">7 - </t>
  </si>
  <si>
    <t xml:space="preserve">8 - </t>
  </si>
  <si>
    <t>Short Track Canada Cup 1</t>
  </si>
  <si>
    <t>January 13-15, 2023</t>
  </si>
  <si>
    <t>Montreal/Laval, QC</t>
  </si>
  <si>
    <t>National Ranking #2/3 
World Cups 5-6
Racing Development opportunities</t>
  </si>
  <si>
    <t>Times achieved between 
August 1st 2022 and January 1st, 2023</t>
  </si>
  <si>
    <r>
      <t xml:space="preserve">Times can be achieved at SSC or PTSO sanctioned events in </t>
    </r>
    <r>
      <rPr>
        <b/>
        <sz val="10"/>
        <color theme="1"/>
        <rFont val="Arial"/>
        <family val="2"/>
      </rPr>
      <t>gender specific</t>
    </r>
    <r>
      <rPr>
        <sz val="10"/>
        <color theme="1"/>
        <rFont val="Arial"/>
        <family val="2"/>
      </rPr>
      <t xml:space="preserve"> categories. Electronic times are preferred. Manual times will be adjusted upward by 0.2 seconds.
(Note: PTSO sanctioned events must have a certified track for their times to be eligible for national events)</t>
    </r>
  </si>
  <si>
    <t>name</t>
  </si>
  <si>
    <t>role</t>
  </si>
  <si>
    <t>email</t>
  </si>
  <si>
    <t>1- Top 20 skaters per gender from 2022-2023 Current Standings</t>
  </si>
  <si>
    <t>2- Any skater having been pre-selected in any distance at Canadian Championships who was unable to complete a minimum of</t>
  </si>
  <si>
    <t xml:space="preserve">    4 events out of 6, will be awarded access to Can Cup 1</t>
  </si>
  <si>
    <t>sanctioned event with electronic timing</t>
  </si>
  <si>
    <t xml:space="preserve">Special Racing Rules
</t>
  </si>
  <si>
    <t xml:space="preserve">2 - </t>
  </si>
  <si>
    <t>Short Track Canada Cup Final</t>
  </si>
  <si>
    <t>March 10-12, 2023</t>
  </si>
  <si>
    <t>National Ranking #3/3
 Racing Development opportunities</t>
  </si>
  <si>
    <t>date or n/a</t>
  </si>
  <si>
    <t>40 Entries per gender
6 Events:
1500m-1, 500m-1, 1000m-1,
1500m-2, 500m-2, 1000m-2</t>
  </si>
  <si>
    <t>Times achieved between 
August 1st, 2022 and February 19th, 2023</t>
  </si>
  <si>
    <t>1- 1 entry per gender from World Cup 5-6 team</t>
  </si>
  <si>
    <t>2- 30 entries per gender based on 2022-2023 Current Standings</t>
  </si>
  <si>
    <t>Canadian Junior Short Track Championships</t>
  </si>
  <si>
    <t>November 25-27, 2022</t>
  </si>
  <si>
    <t>Sherbrooke, QC</t>
  </si>
  <si>
    <t xml:space="preserve">Selection to the World Junior Championships Team
Racing Development opportunities
 </t>
  </si>
  <si>
    <r>
      <t xml:space="preserve">40 Entries per gender
2 groups of 20 skaters
6 Events:
1500m-1, 500m-1, 1000m-1,
1500m-2, 500m-2, 1000m-2
2000m mixed relay, 3000m relay
</t>
    </r>
    <r>
      <rPr>
        <sz val="10"/>
        <color rgb="FFFF0000"/>
        <rFont val="Arial"/>
        <family val="2"/>
      </rPr>
      <t>Competition Overall classification based on 4 out of 6 best event results.</t>
    </r>
  </si>
  <si>
    <t>Times achieved between
August 1st 2022 and November 13th 2022</t>
  </si>
  <si>
    <r>
      <t xml:space="preserve">Times can be achieved at SSC or PTSO sanctioned events in
</t>
    </r>
    <r>
      <rPr>
        <b/>
        <sz val="10"/>
        <color theme="1"/>
        <rFont val="Arial"/>
        <family val="2"/>
      </rPr>
      <t>mixed gender OR gender specific</t>
    </r>
    <r>
      <rPr>
        <sz val="10"/>
        <color theme="1"/>
        <rFont val="Arial"/>
        <family val="2"/>
      </rPr>
      <t xml:space="preserve"> categories. 
Electronic times are preferred. Manual times will be
adjusted upward by 0.2 seconds.
(Note: PTSO sanctioned events must have a certified track for their times to be eligible for national events)</t>
    </r>
  </si>
  <si>
    <t>Eligibility: Competitors must have reached the age of 15, but not the age of 19 before July 1, 2022 (ISU Rule 108).</t>
  </si>
  <si>
    <t xml:space="preserve"> Mario Caron</t>
  </si>
  <si>
    <t xml:space="preserve">mcaron@codeps.org </t>
  </si>
  <si>
    <t>1- Entry for Group 1: (20 Skaters)</t>
  </si>
  <si>
    <t>●	Priority 1: Pre-qualified skaters - any junior skaters qualifed to 2022 Fall World Cups can claim pre-qualification</t>
  </si>
  <si>
    <t>●	Priority 2: Up to top 10 juniors-aged athletes from the 2022 Canadian Championships (including Juniors qualified to attend FWC)</t>
  </si>
  <si>
    <t>●	Priority 3: Up to the 16th entry position based on overall points from the 16-18 Junior Canadian Open *</t>
  </si>
  <si>
    <t>●	Priority 4: Remaining 4 positions by time entries submitted for 500m + 1500m/3 combined times.</t>
  </si>
  <si>
    <t>*Priority 3 - skaters must be age eligible for entry</t>
  </si>
  <si>
    <t>2- Entry for Group 2: (20 skaters)</t>
  </si>
  <si>
    <t>●	Priority 1: The next 10 skaters, not already selected, based on overall points from the 16-18 Jr Canadian Open</t>
  </si>
  <si>
    <t>●	Priority 2: Top 5 eligible skaters from 14-15 Jr Canadian Open (top 5 15yo)</t>
  </si>
  <si>
    <t>●	Priority 3: Remaining 5 positions by time entries submitted for 500m + 1500m/3 combined times.</t>
  </si>
  <si>
    <r>
      <t xml:space="preserve">Note: After 1500m-1, 500m-1 and 1000m-1, the points of all 3 distances will be added and a ranking will be published. From this ranking, the bottom </t>
    </r>
    <r>
      <rPr>
        <b/>
        <u/>
        <sz val="10"/>
        <color rgb="FFFF0000"/>
        <rFont val="Arial"/>
        <family val="2"/>
      </rPr>
      <t>2</t>
    </r>
    <r>
      <rPr>
        <sz val="10"/>
        <color rgb="FFFF0000"/>
        <rFont val="Arial"/>
        <family val="2"/>
      </rPr>
      <t xml:space="preserve"> athletes from group 1 will go down to group 2 and the top </t>
    </r>
    <r>
      <rPr>
        <b/>
        <u/>
        <sz val="10"/>
        <color rgb="FFFF0000"/>
        <rFont val="Arial"/>
        <family val="2"/>
      </rPr>
      <t>2</t>
    </r>
    <r>
      <rPr>
        <sz val="10"/>
        <color rgb="FFFF0000"/>
        <rFont val="Arial"/>
        <family val="2"/>
      </rPr>
      <t xml:space="preserve"> athletes from group 2 will move up to group 1. In the event of a tie, the combined personal best 500m + 1500m/3 times achieved at this competition will be used to determine ranking. if a tie persists, the 500m entry time will be used as a secondary tie breaker.</t>
    </r>
  </si>
  <si>
    <t xml:space="preserve">Seeding Details
</t>
  </si>
  <si>
    <t>1 - Seeding for first round of 1500m-1 Distance based on the same priorities as the access to the competition</t>
  </si>
  <si>
    <t>2 - Seeding for first round of 500m-1 Distance based on the same priorities as the access to the competition</t>
  </si>
  <si>
    <t>3 - Seeding for the first round of the 1000m-1 will be based on the combined results of the 1500m and 500m. Ties will be broken using</t>
  </si>
  <si>
    <t xml:space="preserve">the same priorities as access to the competition
</t>
  </si>
  <si>
    <t>4 - Seeding for First round on 1500m-2 Average 1500m rank from current competition and the initial competition seeding</t>
  </si>
  <si>
    <t>5 - Seeding for First round on 500m-2 Average 500m rank from current competition and the initial competition seeding</t>
  </si>
  <si>
    <t>6 - Seeding for First round on 1000m-2 Average 1000m rank from current competition and the initial competition seeding</t>
  </si>
  <si>
    <t>7 - 2000m Mixed gender relay teams will be composed of the top 16 ranked athletes from the cumulative ranking of all 3 individual distances.</t>
  </si>
  <si>
    <t>Heat #1 will be comprised of athletes ranked 1-8 with Potential World Junior Team members placed on the same teams</t>
  </si>
  <si>
    <t>Heat #2 will be comprised of athletes ranked 9-16</t>
  </si>
  <si>
    <t>8- The 3000m relay teams will be composed of the top 16 ranked athletes from the cumulative ranking of all 3 individual distances.</t>
  </si>
  <si>
    <t>Potential World Junior Team members placed on the same team</t>
  </si>
  <si>
    <t>*To ensure fair seeding of the first round of each distance, skaters without a distance rank may be re-seeded based on comparitive results from previous Canadian competitions since the start of the 2021-22 season.</t>
  </si>
  <si>
    <t>Note 1: In the event of a ranking tie for seeding into the second round of a distance, the skater with the better result in the respective distance from the present Competition will be seeded higher.</t>
  </si>
  <si>
    <t>1 -  Penalties will continue to race and earn points in their respective final</t>
  </si>
  <si>
    <t>2 - YC-2, yellow cards earned via 2 penalties in the same race will be eliminated from the distance and receive no points for the distance</t>
  </si>
  <si>
    <t>3 - YC-B, yellow cards earned via dangerous behaviour will be eliminated from the distance and receive no points for the distance</t>
  </si>
  <si>
    <t>4- False Start Rule: The standard false start rule from 2021-22 will apply (1st false start allowed)</t>
  </si>
  <si>
    <t>5- Special Racing rules in addition to all ISU rules are presented in the dedicated tab of this Master bulletin.</t>
  </si>
  <si>
    <t>Canada Cup Junior Final</t>
  </si>
  <si>
    <t>Short Track Canada Cup Junior Final</t>
  </si>
  <si>
    <t>March 17-19, 2023</t>
  </si>
  <si>
    <t>National Junior Ranking
Junior Racing Development in a postive, peer-based social environment</t>
  </si>
  <si>
    <t>60 Entries per gender
500m &amp; 1000m: groups of 20 skaters
1500m: groups of 30 skaters</t>
  </si>
  <si>
    <t>Times achieved between 
August 1st 2022 and February 26th, 2023</t>
  </si>
  <si>
    <r>
      <t xml:space="preserve">Times can be achieved at SSC or PTSO sanctioned events in                          </t>
    </r>
    <r>
      <rPr>
        <b/>
        <sz val="10"/>
        <color theme="1"/>
        <rFont val="Arial"/>
        <family val="2"/>
      </rPr>
      <t>mixed gender OR gender specific</t>
    </r>
    <r>
      <rPr>
        <sz val="10"/>
        <color theme="1"/>
        <rFont val="Arial"/>
        <family val="2"/>
      </rPr>
      <t xml:space="preserve"> categories. 
Electronic times are preferred. Manual times will be                                      adjusted upward by 0.2 seconds.
(Note: PTSO sanctioned events must have a certified track for their times to be eligible for national events)</t>
    </r>
  </si>
  <si>
    <t>Competitors must have reached the age of 14, but not 19, before July 1, 2022</t>
  </si>
  <si>
    <t>1- the top 20 skaters in cummulative ranking from the 16-18 Canadian Junior Open (not including skaters competing in the</t>
  </si>
  <si>
    <t>Canada Cup Final)</t>
  </si>
  <si>
    <t>2- the top 15 skaters in cummulative ranking from the 14-15 Canadian Junior Open (not including skaters competing in the</t>
  </si>
  <si>
    <t>1 - Seeding for the first round of the 1500m (1) event will be according to combined entry time standards (500m + 1500m/3)</t>
  </si>
  <si>
    <t>2 - Seeding for the first round of the 500m (1) event will be according to the skaters 500m entry time</t>
  </si>
  <si>
    <t>3 - Seeding for the first round of the 1500m (2) event will be according to rank from the 1500m (1) event</t>
  </si>
  <si>
    <t>4 - Seeding for the first round of the 500m (2) event will be according to rank from the 500m (1) event</t>
  </si>
  <si>
    <t>4 - Seeding for the first round of the 1000m event will be according to cumulative rank from the first 4 events: 1500m (1),</t>
  </si>
  <si>
    <t>500m (1), 1500m (2), and 500m (2).</t>
  </si>
  <si>
    <t>Race Composition: LINEAR</t>
  </si>
  <si>
    <t>1 -  Penalties will continue to the next round, at the bottom of the current bracket.</t>
  </si>
  <si>
    <t>2 -  Skaters with two penalties within a single race shall be issued a yellow card (code YC-2). Skaters issued a YC-2 will be permitted to continue to race in the proceeding round and will earn points in the final round.
A skater issued a Yellow Card for dangerous behavior (code YC-B) will be excluded from the remainder of the distance and forfeit any points from the distance.</t>
  </si>
  <si>
    <t>22-23 National Rankings - Senior ? (Junior ?)</t>
  </si>
  <si>
    <t>3 National ranking competitions for 23-24 Team nominations</t>
  </si>
  <si>
    <t>6 events (2 x 3 distances)</t>
  </si>
  <si>
    <t>Best 12 of 18 possible events will count for National rankings</t>
  </si>
  <si>
    <t>22-23 National standings - In season</t>
  </si>
  <si>
    <t>2 National ranking competitions for Can Cup Final entries</t>
  </si>
  <si>
    <t>Best 4 of 6 possible events will count for National rankings</t>
  </si>
  <si>
    <t>Best 8 of 12 possible events will count for National rankings</t>
  </si>
  <si>
    <t>Seb</t>
  </si>
  <si>
    <t>Best 12 out of 18 event count for final National Ranking</t>
  </si>
  <si>
    <t>proposition Bye</t>
  </si>
  <si>
    <t>1- Individual Podium at any of the last 8 World Cups on ISU calendar or at least 2 Relay Podium at any of he the last 6 world cups on ISU calendar</t>
  </si>
  <si>
    <t>2- If already on a team: Minimum 1 competition completed out of 3 on current season</t>
  </si>
  <si>
    <t>Yan</t>
  </si>
  <si>
    <t>Can Invitation ne va pas compter pour le classement ?</t>
  </si>
  <si>
    <t>Qu'est-ce qui se passe si une compétiton est raté pour une autre ? ( exemple fisu en même temps que Canada coupe 1?)</t>
  </si>
  <si>
    <t>J'irais avec no-minimum par distance</t>
  </si>
  <si>
    <t>MarcS</t>
  </si>
  <si>
    <t>December 2-3-4, 2022</t>
  </si>
  <si>
    <t>Montreal, QC</t>
  </si>
  <si>
    <r>
      <t xml:space="preserve">Parallel pathway seniors, International Invites, JR/NG targeted skaters
</t>
    </r>
    <r>
      <rPr>
        <sz val="11"/>
        <rFont val="Calibri (Corps)"/>
      </rPr>
      <t>FISU team selection</t>
    </r>
  </si>
  <si>
    <t xml:space="preserve"> n/a</t>
  </si>
  <si>
    <t xml:space="preserve">60 Entries per gender                                                                   (30 Can + up to 30 International)
3 Events:
1500m, 500m, 1000m
</t>
  </si>
  <si>
    <t>Times achieved between 
August 1st 2022 and November 13th, 2022</t>
  </si>
  <si>
    <t>1- Top 20 skaters per gender from 2022 Canadian Short Track Championship who are not participating at World Cups 3-4</t>
  </si>
  <si>
    <t>2- Remaining Canadian positions based on time entries, personal best 500m + 1500m/3 combined times, recorded at an SSC</t>
  </si>
  <si>
    <t>3- Up to 30 international skaters by invitation</t>
  </si>
  <si>
    <t>1- 1500m on time entries</t>
  </si>
  <si>
    <t>2- 500m on time entries</t>
  </si>
  <si>
    <t>3- 1000m on cumulative ranking from first two distances</t>
  </si>
  <si>
    <t>1 -  ISU Racing rules apply for international competition</t>
  </si>
  <si>
    <t>December 9-10-11, 2022</t>
  </si>
  <si>
    <t>FISU Team Selection
International Racing Development</t>
  </si>
  <si>
    <t xml:space="preserve">60-80 Entries per gender :
Guarantied number of entries for Canadian skaters,Team USA skaters and other international skaters                                                                                     </t>
  </si>
  <si>
    <t>Times achieved between 
August 1st, 2022 and November 20th, 2022
(500m and 1500m)</t>
  </si>
  <si>
    <t>The general format will be based on a ''All Finals Elimination'' meaning that all skaters will skate at least two times each distance.</t>
  </si>
  <si>
    <t>Guillaume Jean Grenier</t>
  </si>
  <si>
    <t xml:space="preserve">gjgrenier@fpvq.org </t>
  </si>
  <si>
    <t xml:space="preserve">1- 20 Entries per gender from Canada </t>
  </si>
  <si>
    <t>1.1   15 top skaters in the current Canadian Rankings following the 2022 Canadian Championships</t>
  </si>
  <si>
    <t>1.2     5 best time entries (Achived between August 1st 2022 and November 20th 2022)</t>
  </si>
  <si>
    <t>2- 10 Entries per gender from the USA Speedskating team</t>
  </si>
  <si>
    <t xml:space="preserve">3- 30 Entries per gender  from International skaters  </t>
  </si>
  <si>
    <t>3.1  25 entries = 5 entries X 5 invited International teams *</t>
  </si>
  <si>
    <t>3.2  5 entries for individual international caliber skaters</t>
  </si>
  <si>
    <t>Note *: if entry positions remain available from the International Teams Entry Bloc (25), we will fill up to 40 skaters per gender with Time Entries from Canadian Skaters.</t>
  </si>
  <si>
    <t>1. *Seeding for first round of the 1500m-1 and 500m-1, skaters will be seeded based on time entry submission</t>
  </si>
  <si>
    <t>2. Seeding for first round of the 1000m-1, skaters will be seeded based on the cumulative ranking based on the 1500m-1 and 500m-1</t>
  </si>
  <si>
    <t>3. 1500m-2 seeding based on the average of the 1500m-1 seeding and the Ranking results of the 1500m-1 finals. (Average the two numbers to create a new seeding list. Any ties would be broken with the results from the 1500m-1 ranking)</t>
  </si>
  <si>
    <t>4. 500m-2 seeding based on the average of the 500m-1 seeding and the Ranking results of the 500m-1 finals. (Average the two numbers to create a new seeding list. Any ties would be broken with the results from the 500m-1 ranking)</t>
  </si>
  <si>
    <t>5.. 1000m-2 seeding based on the average of the 1000m-1 seeding and the Ranking results of the 1000m-1 finals. (Average the two numbers to create a new seeding list. Any ties would be broken with the results from the 1000m-1 ranking)</t>
  </si>
  <si>
    <t>November 12-13, 2022</t>
  </si>
  <si>
    <t>Calgary, AB</t>
  </si>
  <si>
    <r>
      <t xml:space="preserve">Introduction to national racing in a peer based setting. A racing environment which encourages equally the aspects of physical, cognitive and social development.
</t>
    </r>
    <r>
      <rPr>
        <i/>
        <sz val="10"/>
        <color theme="1"/>
        <rFont val="Arial"/>
        <family val="2"/>
      </rPr>
      <t>Note: Eligibility to submit entry for the Canadian Junior Championships can be earned at this event. Time entries will be required to qualify for the event.</t>
    </r>
  </si>
  <si>
    <r>
      <t xml:space="preserve">60 Entries per gender
500m &amp; 1000m: groups of 20 skaters
1500m: groups of 30 skaters
</t>
    </r>
    <r>
      <rPr>
        <sz val="10"/>
        <color rgb="FFFF0000"/>
        <rFont val="Arial"/>
        <family val="2"/>
      </rPr>
      <t>3000m Relay (Top 48 skaters per gender)</t>
    </r>
  </si>
  <si>
    <t>No minimum time standards for this event.
Time entry eligibliity: August 1st 2022 to October 30th 2022
Two (2) entries per PTSO will be guaranteed</t>
  </si>
  <si>
    <t>Competitors must have reached the age of 14, but not 16, before July 1, 2022</t>
  </si>
  <si>
    <t>Jon Cavar</t>
  </si>
  <si>
    <r>
      <t xml:space="preserve">Manager, Sport Pathway / </t>
    </r>
    <r>
      <rPr>
        <i/>
        <sz val="10"/>
        <color rgb="FFFF0000"/>
        <rFont val="Arial"/>
        <family val="2"/>
      </rPr>
      <t>Gestionnaire, parcours sportif</t>
    </r>
  </si>
  <si>
    <t>jcavar@speedskating.ca</t>
  </si>
  <si>
    <t>1- Time entries submitted for 500m</t>
  </si>
  <si>
    <t>Note: Conversion formula from 100m Track to 111.12m Track  ( 400m Time x 1.225) = 500m seed time</t>
  </si>
  <si>
    <t>1 - Seeding for first round of 1500m is based on 500m entry times</t>
  </si>
  <si>
    <t>2 - Seeding for first round of 500m is based on 500m entry times</t>
  </si>
  <si>
    <t>3 - Seeding for the first round of 1000m is based on the combined results of the 1500m and 500m at this event</t>
  </si>
  <si>
    <t>4 - Seeding for the relay event is based on the cumulative ranking following the individual distances</t>
  </si>
  <si>
    <t>1 - Penalties will continue through to the next round and will earn points based on their final position in the distance</t>
  </si>
  <si>
    <t>2 - YC-2, yellow cards earned via 2 penalties in the same race will be treated the same as single penalties</t>
  </si>
  <si>
    <t>4 - False starts: When a false start is issued, the entire race is given a “This race has one false start” notice and the offending skater will be allowed to continue but will be positioned on a line behind the start (approximately 2m or on the another start line, as directed by the Chief Referee). Any skater committing a false start during restarts will be issued a penalty and be required to leave the ice.</t>
  </si>
  <si>
    <t>First Start – False start of skater lane-2.</t>
  </si>
  <si>
    <t>Second Start:</t>
  </si>
  <si>
    <t>Another example with fewer skaters. In this case, the skater with the false start must go behind the last position and not behind an empty outside lane.</t>
  </si>
  <si>
    <t>Opportunity for continued development of late maturing skaters in a meaningful national level competition, with an emphasis on a positive, peer-based social environment.
Earn entry into the Canadian Junior Championships.</t>
  </si>
  <si>
    <r>
      <t xml:space="preserve">40 Entries per gender
1500m, 500m, 1000m,
</t>
    </r>
    <r>
      <rPr>
        <sz val="10"/>
        <color rgb="FFFF0000"/>
        <rFont val="Arial"/>
        <family val="2"/>
      </rPr>
      <t>3000m Relay (Top 32 skaters per gender)</t>
    </r>
  </si>
  <si>
    <t xml:space="preserve">No minimum time standards for this event.
Time entry eligibliity: August 1st 2022 to October 30th 2022
Two (2) entries per PTSO will be guaranteed (aged 16-18) </t>
  </si>
  <si>
    <t>Competitors must have reached the age of 16 but not 19 before July 1st, 2022 however, up to *5 skaters having reached the age of 14 will be allowed to enter the competition</t>
  </si>
  <si>
    <t>1- Skaters who participated in the 2022 Canadian Championships are prequalified</t>
  </si>
  <si>
    <t>2- Remaining positions by time entries submitted for 500m + 1500m/3 combined times.</t>
  </si>
  <si>
    <t>1 - Seeding for first round of 1500m is based on combined 500m + 1500m/3 entry times</t>
  </si>
  <si>
    <t>Canadian Youth Short Track Championships - East</t>
  </si>
  <si>
    <t>March 25-26, 2023</t>
  </si>
  <si>
    <t>Oakville, ON</t>
  </si>
  <si>
    <t>To reinforce the principles for athletes in the Train to Train stage of development. Events consider a holistic approach to skating and strive to develop the Social, Intellectual and Physical aspects of development.</t>
  </si>
  <si>
    <t>60 Skaters: 3 groups of 20 skaters (per gender)
Day 1: Mini training camp (optional)
Day 2: 400m, 1500m, 2000m Mixed Relay Final
Day 3: 800m, 1000m Super Final, 2000m Relay</t>
  </si>
  <si>
    <t>All Entries Require Time Submissions.
Times achieved between: August 1st 2022 and March 5th, 2023
There is no minimum time standard for this event.</t>
  </si>
  <si>
    <t>Competitors must have reached the age of 11, but not 14, before July 1, 2022</t>
  </si>
  <si>
    <t>1- Each branch can enter 2 spots per gender, per age group (based on individual Branch selection procedures)</t>
  </si>
  <si>
    <t>2- Any remaining spots will be awarded to the next fastest time entries, regardless of Branch</t>
  </si>
  <si>
    <t>3- Any unused alloted Branch entries will be added to step 2</t>
  </si>
  <si>
    <t>Note: All Branches should submit all entries, in order of their team selection policy, who are interested in participating in the event</t>
  </si>
  <si>
    <t>Note: Conversion formula ( 500m 111.12m Time / 1.225) = 400m seed time</t>
  </si>
  <si>
    <t>400m - Seeding from 400m Entry Times (within Age Group)</t>
  </si>
  <si>
    <t>1500m - Seeding from 400m Entry Times (within Age Group)</t>
  </si>
  <si>
    <t>2000m Mixed Relay - PTSO team entries, mixed PTSO teams as needed (within Age Group)</t>
  </si>
  <si>
    <t>800m - Seeding from cumulative ranking from Day 1 (400m &amp; 1500m) (within Age Group)</t>
  </si>
  <si>
    <t>1000m Super Final - Seeding from best 400m time (Day 1) (All Age Groups considered, pooled together by gender)</t>
  </si>
  <si>
    <t>2000m Relay - Seeding from best 400m time (Day 1) (All Age Groups considered, pooled together by gender)</t>
  </si>
  <si>
    <t>Race Composition: SERPENTINE</t>
  </si>
  <si>
    <t>Canadian Youth Short Track Championships - West</t>
  </si>
  <si>
    <t>Saskatoon, SK</t>
  </si>
  <si>
    <t>World Cups and World Championships</t>
  </si>
  <si>
    <t>Tab Information</t>
  </si>
  <si>
    <t>This tab presents the selection process and criteria to nominate the 2022-23 World Cup Racing Pool and 2023 World Championship team</t>
  </si>
  <si>
    <t>Principles</t>
  </si>
  <si>
    <t>1 Recognize the importance of the most recent International podium results.</t>
  </si>
  <si>
    <t>2 Recognize the importance of the current National Standing/Rankings.</t>
  </si>
  <si>
    <t>3 Minimize the number of discretionary nominations</t>
  </si>
  <si>
    <t>Objective</t>
  </si>
  <si>
    <t>To help nominate the Racing Pool athletes, a Racing Pool Distance Ranking will created by using the current National Ranking points and the addition of International Podium points as detailed below.</t>
  </si>
  <si>
    <t>Racing Pool Pathway</t>
  </si>
  <si>
    <t>All details presented below the graph</t>
  </si>
  <si>
    <t>Events</t>
  </si>
  <si>
    <t>Quota</t>
  </si>
  <si>
    <t>Racing Pool Distance Ranking</t>
  </si>
  <si>
    <t>Selection Sequence</t>
  </si>
  <si>
    <t>Selection - Details</t>
  </si>
  <si>
    <t>Indivdidual Distance Selection</t>
  </si>
  <si>
    <t>Who can request a Bye ?</t>
  </si>
  <si>
    <t>2022-23                      World Cups                       1-2-3-4</t>
  </si>
  <si>
    <t xml:space="preserve">A maximum of 6 skaters per gender selected for the Racing pool                                                                                         </t>
  </si>
  <si>
    <r>
      <rPr>
        <b/>
        <sz val="16"/>
        <color rgb="FFC00000"/>
        <rFont val="Arial"/>
        <family val="2"/>
      </rPr>
      <t>1.</t>
    </r>
    <r>
      <rPr>
        <sz val="16"/>
        <rFont val="Arial"/>
        <family val="2"/>
      </rPr>
      <t xml:space="preserve"> Select the distance winners from the Racing Pool Distance Ranking (up to 3 skaters)
</t>
    </r>
    <r>
      <rPr>
        <b/>
        <sz val="16"/>
        <color rgb="FFC00000"/>
        <rFont val="Arial"/>
        <family val="2"/>
      </rPr>
      <t>2</t>
    </r>
    <r>
      <rPr>
        <sz val="16"/>
        <rFont val="Arial"/>
        <family val="2"/>
      </rPr>
      <t xml:space="preserve">. Select the 2nd place finishers in the Racing Pool Distance Ranking until a total of 4 skaters are selected to the team (including selections from step 1)
</t>
    </r>
    <r>
      <rPr>
        <b/>
        <sz val="16"/>
        <color rgb="FFC00000"/>
        <rFont val="Arial"/>
        <family val="2"/>
      </rPr>
      <t>3.</t>
    </r>
    <r>
      <rPr>
        <sz val="16"/>
        <rFont val="Arial"/>
        <family val="2"/>
      </rPr>
      <t xml:space="preserve"> Bye Requests 
</t>
    </r>
    <r>
      <rPr>
        <b/>
        <sz val="16"/>
        <color rgb="FFC00000"/>
        <rFont val="Arial"/>
        <family val="2"/>
      </rPr>
      <t>4.</t>
    </r>
    <r>
      <rPr>
        <sz val="16"/>
        <rFont val="Arial"/>
        <family val="2"/>
      </rPr>
      <t xml:space="preserve"> Any remaining selections to the team are based on the current National Rankings (best 4 of 6 events) from the Canadian Championships
</t>
    </r>
  </si>
  <si>
    <r>
      <rPr>
        <b/>
        <u/>
        <sz val="16"/>
        <color rgb="FFC00000"/>
        <rFont val="Arial"/>
        <family val="2"/>
      </rPr>
      <t>For criterias 1 &amp; 2</t>
    </r>
    <r>
      <rPr>
        <sz val="16"/>
        <rFont val="Arial"/>
        <family val="2"/>
      </rPr>
      <t xml:space="preserve">: If there is a tie in the selected skaters, then we will chose the second best distance ranking, and the 3rd best distance ranking if required.
</t>
    </r>
    <r>
      <rPr>
        <b/>
        <u/>
        <sz val="16"/>
        <color rgb="FFC00000"/>
        <rFont val="Arial"/>
        <family val="2"/>
      </rPr>
      <t xml:space="preserve">For criteria 4 </t>
    </r>
    <r>
      <rPr>
        <sz val="16"/>
        <rFont val="Arial"/>
        <family val="2"/>
      </rPr>
      <t xml:space="preserve">: If there is a tie on the National Ranking (best 4 out of 6), then we will use the best distance result of any event (6 out of 6). </t>
    </r>
  </si>
  <si>
    <r>
      <rPr>
        <b/>
        <sz val="12"/>
        <color theme="1"/>
        <rFont val="Arial"/>
        <family val="2"/>
      </rPr>
      <t>World Cups 1-2</t>
    </r>
    <r>
      <rPr>
        <sz val="12"/>
        <color theme="1"/>
        <rFont val="Arial"/>
        <family val="2"/>
      </rPr>
      <t xml:space="preserve">
Best three positions per distance from the Racing Pool Distance Rankings.
</t>
    </r>
  </si>
  <si>
    <t xml:space="preserve"> Top 8 position on any distance at THE PAST season 2021-22 World cup ranking/2022 World championships </t>
  </si>
  <si>
    <r>
      <rPr>
        <b/>
        <sz val="12"/>
        <color theme="1"/>
        <rFont val="Arial"/>
        <family val="2"/>
      </rPr>
      <t>World Cups 3-4</t>
    </r>
    <r>
      <rPr>
        <sz val="12"/>
        <color theme="1"/>
        <rFont val="Arial"/>
        <family val="2"/>
      </rPr>
      <t xml:space="preserve">
</t>
    </r>
    <r>
      <rPr>
        <sz val="12"/>
        <rFont val="Arial"/>
        <family val="2"/>
      </rPr>
      <t xml:space="preserve">1- Distance priority to WC1-2 Final A skaters 
</t>
    </r>
    <r>
      <rPr>
        <u/>
        <sz val="12"/>
        <color rgb="FFC00000"/>
        <rFont val="Arial"/>
        <family val="2"/>
      </rPr>
      <t>*If more than 3 skaters with Final A, priority will be as follow:</t>
    </r>
    <r>
      <rPr>
        <sz val="12"/>
        <color rgb="FFC00000"/>
        <rFont val="Arial"/>
        <family val="2"/>
      </rPr>
      <t xml:space="preserve">
- </t>
    </r>
    <r>
      <rPr>
        <u/>
        <sz val="12"/>
        <color rgb="FFC00000"/>
        <rFont val="Arial"/>
        <family val="2"/>
      </rPr>
      <t>The best result</t>
    </r>
    <r>
      <rPr>
        <sz val="12"/>
        <color rgb="FFC00000"/>
        <rFont val="Arial"/>
        <family val="2"/>
      </rPr>
      <t xml:space="preserve"> at World Cups 1 and 2 will be prioritized. If athletes have skated more than one time the same distance, then the next best result will be used.
- If there is still a tie, then the best distance ranking at the </t>
    </r>
    <r>
      <rPr>
        <u/>
        <sz val="12"/>
        <color rgb="FFC00000"/>
        <rFont val="Arial"/>
        <family val="2"/>
      </rPr>
      <t>Canadian Championships ranking per distance</t>
    </r>
    <r>
      <rPr>
        <sz val="12"/>
        <color rgb="FFC00000"/>
        <rFont val="Arial"/>
        <family val="2"/>
      </rPr>
      <t xml:space="preserve">
</t>
    </r>
    <r>
      <rPr>
        <sz val="12"/>
        <rFont val="Arial"/>
        <family val="2"/>
      </rPr>
      <t xml:space="preserve"> </t>
    </r>
  </si>
  <si>
    <t>2- Any remaining position will be completed based on 2022 Canadian Championship ranking per distance</t>
  </si>
  <si>
    <t>Selection -Details</t>
  </si>
  <si>
    <t>2022-23                    World Cups                           5-6</t>
  </si>
  <si>
    <r>
      <rPr>
        <b/>
        <sz val="16"/>
        <color rgb="FFC00000"/>
        <rFont val="Arial"/>
        <family val="2"/>
      </rPr>
      <t>1.</t>
    </r>
    <r>
      <rPr>
        <sz val="16"/>
        <rFont val="Arial"/>
        <family val="2"/>
      </rPr>
      <t xml:space="preserve"> Select the distance winners from the Racing Pool Distance Ranking (up to 3 skaters)
</t>
    </r>
    <r>
      <rPr>
        <b/>
        <sz val="16"/>
        <color rgb="FFC00000"/>
        <rFont val="Arial"/>
        <family val="2"/>
      </rPr>
      <t>2</t>
    </r>
    <r>
      <rPr>
        <sz val="16"/>
        <rFont val="Arial"/>
        <family val="2"/>
      </rPr>
      <t xml:space="preserve">. Select the 2nd place finishers in the Racing Pool Distance Ranking until a total of 4 skaters are selected to the team (including selections from step 1)
</t>
    </r>
    <r>
      <rPr>
        <b/>
        <sz val="16"/>
        <color rgb="FFC00000"/>
        <rFont val="Arial"/>
        <family val="2"/>
      </rPr>
      <t>3</t>
    </r>
    <r>
      <rPr>
        <sz val="16"/>
        <rFont val="Arial"/>
        <family val="2"/>
      </rPr>
      <t xml:space="preserve">. Bye Requests 
</t>
    </r>
    <r>
      <rPr>
        <b/>
        <sz val="16"/>
        <color rgb="FFC00000"/>
        <rFont val="Arial"/>
        <family val="2"/>
      </rPr>
      <t>4</t>
    </r>
    <r>
      <rPr>
        <sz val="16"/>
        <rFont val="Arial"/>
        <family val="2"/>
      </rPr>
      <t xml:space="preserve">. Any remaining selections to the team are based on the current National Rankings (best 8 of 12 events) from the Canadian Championships and Canada Cup #1
</t>
    </r>
  </si>
  <si>
    <r>
      <rPr>
        <b/>
        <u/>
        <sz val="16"/>
        <color theme="1"/>
        <rFont val="Arial"/>
        <family val="2"/>
      </rPr>
      <t>Note #1:</t>
    </r>
    <r>
      <rPr>
        <sz val="16"/>
        <color theme="1"/>
        <rFont val="Arial"/>
        <family val="2"/>
      </rPr>
      <t xml:space="preserve">   A new Racing Pool Distance Rankings is created by results from</t>
    </r>
    <r>
      <rPr>
        <sz val="16"/>
        <color rgb="FFFF0000"/>
        <rFont val="Arial"/>
        <family val="2"/>
      </rPr>
      <t xml:space="preserve"> </t>
    </r>
    <r>
      <rPr>
        <sz val="16"/>
        <rFont val="Arial"/>
        <family val="2"/>
      </rPr>
      <t>points per distance from the 2022-23 Canada Cup #1 ranking per distance</t>
    </r>
    <r>
      <rPr>
        <sz val="16"/>
        <color rgb="FFFF0000"/>
        <rFont val="Arial"/>
        <family val="2"/>
      </rPr>
      <t xml:space="preserve"> </t>
    </r>
    <r>
      <rPr>
        <sz val="16"/>
        <color theme="1"/>
        <rFont val="Arial"/>
        <family val="2"/>
      </rPr>
      <t xml:space="preserve">AND by adding the following International points from WC1-2-3-4 :                                                                                                                                                   </t>
    </r>
    <r>
      <rPr>
        <b/>
        <u/>
        <sz val="16"/>
        <color theme="1"/>
        <rFont val="Arial"/>
        <family val="2"/>
      </rPr>
      <t xml:space="preserve"> </t>
    </r>
  </si>
  <si>
    <r>
      <rPr>
        <b/>
        <sz val="12"/>
        <color theme="1"/>
        <rFont val="Arial"/>
        <family val="2"/>
      </rPr>
      <t>World Cups 5-6</t>
    </r>
    <r>
      <rPr>
        <sz val="12"/>
        <color theme="1"/>
        <rFont val="Arial"/>
        <family val="2"/>
      </rPr>
      <t xml:space="preserve">
 Best three positions per distance from the Racing Pool Distance Rankings.
 </t>
    </r>
  </si>
  <si>
    <r>
      <rPr>
        <b/>
        <sz val="16"/>
        <color rgb="FFC00000"/>
        <rFont val="Arial"/>
        <family val="2"/>
      </rPr>
      <t>For criterias 1 &amp; 2</t>
    </r>
    <r>
      <rPr>
        <sz val="16"/>
        <color theme="1"/>
        <rFont val="Arial"/>
        <family val="2"/>
      </rPr>
      <t xml:space="preserve">: If there is a tie in the selected skaters, then we will chose the second best distance ranking, and the 3rd best distance ranking if required.
</t>
    </r>
    <r>
      <rPr>
        <b/>
        <sz val="16"/>
        <color rgb="FFC00000"/>
        <rFont val="Arial"/>
        <family val="2"/>
      </rPr>
      <t>For criteria 4</t>
    </r>
    <r>
      <rPr>
        <sz val="16"/>
        <color theme="1"/>
        <rFont val="Arial"/>
        <family val="2"/>
      </rPr>
      <t xml:space="preserve"> : If there is a tie on the National Ranking (best 8 out of 12), then we will use the best distance result of any event (12 out of 12). </t>
    </r>
  </si>
  <si>
    <t>Relays</t>
  </si>
  <si>
    <t>If 4 or more individual World cup medalist</t>
  </si>
  <si>
    <t xml:space="preserve"> If less than 4 individual World cup medalist;  Selected a Maximum of 3 Athletes as follow: </t>
  </si>
  <si>
    <t xml:space="preserve">2022-23                       World Championships            </t>
  </si>
  <si>
    <t xml:space="preserve">A maximum of 5 skaters per gender selected for the 2023 World Championship Team                                                                                    </t>
  </si>
  <si>
    <t xml:space="preserve">Step 1  -  Select the 4 best individual World cup medalists  </t>
  </si>
  <si>
    <t xml:space="preserve">Step 1  -  Select any individuals World cup medalists  </t>
  </si>
  <si>
    <t xml:space="preserve">Step 1 - Up to 2 best World Cup medalists </t>
  </si>
  <si>
    <t>Women 3000m - Men 5000m - Mixed 2000m</t>
  </si>
  <si>
    <t xml:space="preserve">They will be ranked as follow: </t>
  </si>
  <si>
    <t xml:space="preserve">Step 2 - If less than 3 medalist the remaining positions will be filed as follow: </t>
  </si>
  <si>
    <t>If there is more than 2 medalist, they will be ranked as follow:</t>
  </si>
  <si>
    <t>The teams will be selected at the discretion of the coaching staff present at the event</t>
  </si>
  <si>
    <t>a- best result (1 Gold - 2 Silver - 3 Bronze)</t>
  </si>
  <si>
    <t>a- Next Best ranked athlete on any world cup distance ranking (if there is a tie, use the best distance result at any World Cup, if a tie remains, use World Cup ranking on second distance)</t>
  </si>
  <si>
    <t>b- number of medals</t>
  </si>
  <si>
    <t>If there is a tie, then we will choose by giving priority to World Cup Results 5 &amp; 6, and if a tie remains, then we will use the World Cup distance ranking.</t>
  </si>
  <si>
    <t xml:space="preserve">Step 3 - Up to one approved Bye request position </t>
  </si>
  <si>
    <t>Step 2 - Up to one approved Bye request position</t>
  </si>
  <si>
    <r>
      <rPr>
        <b/>
        <sz val="11"/>
        <color theme="1"/>
        <rFont val="Arial"/>
        <family val="2"/>
      </rPr>
      <t>Step 4</t>
    </r>
    <r>
      <rPr>
        <sz val="11"/>
        <color theme="1"/>
        <rFont val="Arial"/>
        <family val="2"/>
      </rPr>
      <t xml:space="preserve"> - If there are two or less athletes chosen is steps 1 ,2 and 3, then select with Overall 2022-23 World Cup Ranking to complete top 3 athletes.</t>
    </r>
  </si>
  <si>
    <r>
      <rPr>
        <b/>
        <sz val="11"/>
        <color theme="1"/>
        <rFont val="Arial"/>
        <family val="2"/>
      </rPr>
      <t>Step 2</t>
    </r>
    <r>
      <rPr>
        <sz val="11"/>
        <color theme="1"/>
        <rFont val="Arial"/>
        <family val="2"/>
      </rPr>
      <t xml:space="preserve"> - If one position is selected in Step #1, then select the next higest ranked athlete from the World Cup Overall distance ranking. If no athlete is selected from Step 1, then select two next highest rakned athletes from the World Cup Overall distance ranking</t>
    </r>
  </si>
  <si>
    <t xml:space="preserve">Step 3 -  If a position remains, then One Discretionnary position </t>
  </si>
  <si>
    <t xml:space="preserve">Step 5 - Up to two Discretionnary position </t>
  </si>
  <si>
    <t>Only athletes who raced World cup relay or skated Relay final A at world junior championships on the current season will be eligible for those positions</t>
  </si>
  <si>
    <t xml:space="preserve">Step 3 - One discretionary position </t>
  </si>
  <si>
    <t>2023 FISU World University Games</t>
  </si>
  <si>
    <t>January 19-21, 2023</t>
  </si>
  <si>
    <t>Lake Placid, USA</t>
  </si>
  <si>
    <t>International Podium Performances
International Racing Development</t>
  </si>
  <si>
    <t>Quotas</t>
  </si>
  <si>
    <t>For the 2023 FISU World University Games, Canada has qualified 3 spots per gender for each individual distance</t>
  </si>
  <si>
    <t>Eligibility</t>
  </si>
  <si>
    <r>
      <t xml:space="preserve">Only the following may participate as athletes in the FISU Games:
a. students who are currently officially registered as proceeding toward a degree or diploma at the university or similar institute, the status of which is recognised by the appropriate national academic authority oftheir country;
b. former students of the institutions mentioned in a), who have obtained their academic degree or diploma in the calendar year preceding the event.
Nationality and Age Restriction
a. All athletes must satisfy the following conditions: 
- be a national of the country they represent 
- be at least 18 and no older than 25 years of age on the 31 December of the year of the event (i.e. born between </t>
    </r>
    <r>
      <rPr>
        <b/>
        <sz val="10"/>
        <color theme="1"/>
        <rFont val="Arial"/>
        <family val="2"/>
      </rPr>
      <t>1 January 1998 and 31 December 2005).</t>
    </r>
    <r>
      <rPr>
        <sz val="10"/>
        <color theme="1"/>
        <rFont val="Arial"/>
        <family val="2"/>
      </rPr>
      <t xml:space="preserve">
b. Athletes participating in FISU sport events must represent the same country as in their respective IF events. Changes of sport nationality must follow respective IF (International Federation) rules. </t>
    </r>
  </si>
  <si>
    <t>Sequence of Selection to Team</t>
  </si>
  <si>
    <t>Canada intends to send a team of 5 skaters per gender.</t>
  </si>
  <si>
    <t>1 - Select the distance winners* from the Canadian Invitational up to 3 athletes per gender</t>
  </si>
  <si>
    <t xml:space="preserve">2- Bye request if applicable </t>
  </si>
  <si>
    <t>3 - Any remaining positions will be selected based on 4 out of 6 event results from the 2022 Canadian Invitational.</t>
  </si>
  <si>
    <t>4 - In case of a tie, the 5th (or 6th if necessary) best event result will serve as the tie-breaker from the Canadian Invitational</t>
  </si>
  <si>
    <t>NOTE: In the event the Canadian Invitational is not held, the 2022 Canadian Short Track Championships will be used to qualify to the team using the same criteria as above</t>
  </si>
  <si>
    <t>* : Distance winners = combined results of the two events from the same distance</t>
  </si>
  <si>
    <t>1 - Top 2 ranked athletes per distance based on results from the Canadian Invitational (or Canadian Short Track Championships if required)</t>
  </si>
  <si>
    <t>2 - the third racing spot per distance will be at the discretion of the coaches present at the competition</t>
  </si>
  <si>
    <t>Relay</t>
  </si>
  <si>
    <t>1 - 3000m/5000m relay: The team will be selected at the discretion of the coaching staff present at the event</t>
  </si>
  <si>
    <t>2- Mixed Gender relay: The team will be selected at the discretion of the coaching staff present at the event</t>
  </si>
  <si>
    <t>Decision Timelines and Competition Specific Deadlines</t>
  </si>
  <si>
    <t>TBD</t>
  </si>
  <si>
    <t>ISU Four Continents Short Track Championships</t>
  </si>
  <si>
    <t>November 11-13, 2022</t>
  </si>
  <si>
    <t>Salt Lake City, USA</t>
  </si>
  <si>
    <t>For the 2022 Four Continents, Canada has qualified 3 spots per gender for each individual distance</t>
  </si>
  <si>
    <t xml:space="preserve">ISU Rule 281 determines the eligibility of Canada to submit entries for this Championship.  An eligible skater is a skater who has reached the age of 15, by July 1st, 2022. (ISU Rule #108) </t>
  </si>
  <si>
    <t>Canada intends to send a team of 5 skaters per gender:</t>
  </si>
  <si>
    <t>#1</t>
  </si>
  <si>
    <t xml:space="preserve">Positions 1,2 and 3 based on Overall 2022 Canadian Championship results 
</t>
  </si>
  <si>
    <t>#2</t>
  </si>
  <si>
    <t>4th and 5th positions to the next ranked athletes based on 2022 Canadian Championships Ranking who didn't participate at World cups #1-2</t>
  </si>
  <si>
    <t>#3</t>
  </si>
  <si>
    <t>Any declined positions will be awarded to the next athlete from the 2022 Canadian Championships - Overall Ranking</t>
  </si>
  <si>
    <t>Priority #1</t>
  </si>
  <si>
    <t>Select top 2 ranked athletes on overall single distance ranking at 2022 Canadian Championships</t>
  </si>
  <si>
    <t>Priority #2</t>
  </si>
  <si>
    <t xml:space="preserve">Discretionary position </t>
  </si>
  <si>
    <t>Any athlete from the team will be eligible to participate at the relay</t>
  </si>
  <si>
    <t>World Junior Championships</t>
  </si>
  <si>
    <t>ISU World Junior Short Track Championships</t>
  </si>
  <si>
    <t>January 27-29 2023</t>
  </si>
  <si>
    <t>Dresden, GER</t>
  </si>
  <si>
    <t>Junior International Podium Performances
Junior International Racing Development</t>
  </si>
  <si>
    <t>4 athletes per Gender. For the 2023 World Junior Short Track Championships, Canada has qualified 3 spots per gender for each individual distance</t>
  </si>
  <si>
    <r>
      <t xml:space="preserve">Competitors must have reached the age of </t>
    </r>
    <r>
      <rPr>
        <sz val="10"/>
        <rFont val="Arial"/>
        <family val="2"/>
      </rPr>
      <t>15,</t>
    </r>
    <r>
      <rPr>
        <sz val="10"/>
        <color rgb="FFFF0000"/>
        <rFont val="Arial"/>
        <family val="2"/>
      </rPr>
      <t xml:space="preserve"> </t>
    </r>
    <r>
      <rPr>
        <sz val="10"/>
        <color theme="1"/>
        <rFont val="Arial"/>
        <family val="2"/>
      </rPr>
      <t>but not 19 before July 1st, 2022</t>
    </r>
  </si>
  <si>
    <t>1 - Pre-qualified athletes: members of the Fall 2022 World Cup (Racing Pool) team up to a maximum of two(2) skaters. If there is a tie for the second position, the final adjusted ranking from the 2022 Canadian ST Championships will break the tie.</t>
  </si>
  <si>
    <t>2 - *Distance Winners: Up to 3 athletes per gender (including pre-qualified skaters) will be selected from the Individual Distance Winners at the Canadian Junior Short Track Championships. (Distance Winners include points from both events of the same distance). Priority order of Distance Winners based on the overall ranking at the Canadian Junior Short Track Championships.</t>
  </si>
  <si>
    <t>3 - Any remaining positions will be selected from the **Overall Ranking at the Canadian Junior Short Track Championships</t>
  </si>
  <si>
    <t>*Distance Winners / Ranking: 
Cummulative points from both events of the same distance at the Canadian Junior Short Track Championships</t>
  </si>
  <si>
    <t>**Overall ranking:
Best 4 out of 6 distances per gender from the Canadian Junior Short Track Championships</t>
  </si>
  <si>
    <t>Tie Breaking:
In case of a tie, the skater's third best distance from the Canadian Junior Short Track Championships will serve as the tie-breaker</t>
  </si>
  <si>
    <t>1 - Any pre-qualified athletes are automatically selected for all individual distances (maximum of two)</t>
  </si>
  <si>
    <t>2a - If no pre-qualified skaters are selected, indivdual distance positions will be awarded to: 1) the Distance Winner from the Canadian Junior Short Track Championships, 2) 2nd in the Distance Ranking from the Canadian Junior Short Track Championships, and 3) Discretionary Selection</t>
  </si>
  <si>
    <t>2b - If one (1) pre-qualified skater is selected, the remaining indivdual distance positions will be awarded to: 1) Distance Winners from the Canadian Junior Short Track Championships, and 2) Discretionary Selection</t>
  </si>
  <si>
    <t>2c - If two (2) pre-qualified skaters are selected, the final indivdual distance position will be awarded to the Distance Winner from the Canadian Junior Short Track Championships</t>
  </si>
  <si>
    <t>1- All 4 skaters per gender will skate the 3000m relay.</t>
  </si>
  <si>
    <t>40 patineurs - pre qualifé ?</t>
  </si>
  <si>
    <t>last 32</t>
  </si>
  <si>
    <t>4 vagues de 8</t>
  </si>
  <si>
    <t>3+1</t>
  </si>
  <si>
    <t>avance 13 patineurs avec le top 8 pour faire 3 semi de 7 patineurs.  Si y a plus d'avances, on peut faire quelques vagues de 8.</t>
  </si>
  <si>
    <t>4 vagues de 5, 3 vagues de 4</t>
  </si>
  <si>
    <t>2+2</t>
  </si>
  <si>
    <t>avance 16 patineurs</t>
  </si>
  <si>
    <t>16 patineurs</t>
  </si>
  <si>
    <t>4 vagues de 4</t>
  </si>
  <si>
    <t>2+4</t>
  </si>
  <si>
    <t>avance 12 patineurs qui rejoint le top 8 pour faire 4 quarts de 5 patineurs.  Format normal</t>
  </si>
  <si>
    <t>5 vagues de 5 et 1 de 6</t>
  </si>
  <si>
    <t>1+6</t>
  </si>
  <si>
    <t>Ranking final possible selon le temps ?</t>
  </si>
  <si>
    <t>Competition Name</t>
  </si>
  <si>
    <t>Dates</t>
  </si>
  <si>
    <t>Racing Pool]</t>
  </si>
  <si>
    <t>Location</t>
  </si>
  <si>
    <t>Dutch Cup or other international invitational</t>
  </si>
  <si>
    <t>Junior World Championships</t>
  </si>
  <si>
    <t>Details</t>
  </si>
  <si>
    <t>Discretionary Selection Process</t>
  </si>
  <si>
    <t>Sequence of selection to team</t>
  </si>
  <si>
    <t>Outline of process on it's own page in Bulletin</t>
  </si>
  <si>
    <t xml:space="preserve">1 - </t>
  </si>
  <si>
    <t xml:space="preserve">3 - </t>
  </si>
  <si>
    <t xml:space="preserve">Team announcements
Distance Selection
Alternates / Replacements
Travel considerations (pre-selected juniors, conflicts with other events…)
   Covid, other travel advisories
other
</t>
  </si>
  <si>
    <t>National events page in bulletin</t>
  </si>
  <si>
    <t>Competition Announcement on SSC's website</t>
  </si>
  <si>
    <t>Date</t>
  </si>
  <si>
    <t>Location &amp; Host</t>
  </si>
  <si>
    <t>Organizing committee &amp; contact info</t>
  </si>
  <si>
    <t>HP Representative contact (if applicable)</t>
  </si>
  <si>
    <t>Sanctioning body (SSC, Provincial etc.)</t>
  </si>
  <si>
    <t>(team selection, racing development, fun, etc.)</t>
  </si>
  <si>
    <t>date</t>
  </si>
  <si>
    <t>Registration Fees and info</t>
  </si>
  <si>
    <t>Competition Details - Bulletin referernce/link (NO INFO REPEATED, reference which bulletins are relevant)</t>
  </si>
  <si>
    <t>Tickets</t>
  </si>
  <si>
    <t>Check-in</t>
  </si>
  <si>
    <t>Coach/Team Leader meeting</t>
  </si>
  <si>
    <t>Doping control</t>
  </si>
  <si>
    <t>Transport</t>
  </si>
  <si>
    <t xml:space="preserve"> # of Entries
(refer to bulletin section __ )</t>
  </si>
  <si>
    <t>Times achieved between date &amp; date</t>
  </si>
  <si>
    <t>Accommodation</t>
  </si>
  <si>
    <t>Training Sessions</t>
  </si>
  <si>
    <t>Schedule or Draft Schedule</t>
  </si>
  <si>
    <t>Health Protocols</t>
  </si>
  <si>
    <t>Age eligibility, domestic vs international, open</t>
  </si>
  <si>
    <t>1- ranking from comp</t>
  </si>
  <si>
    <t>2- ranking from comp</t>
  </si>
  <si>
    <t>3- time entry</t>
  </si>
  <si>
    <t>4- etc.</t>
  </si>
  <si>
    <t>Competitions 2022-2023</t>
  </si>
  <si>
    <t>14-15 Junior Open</t>
  </si>
  <si>
    <t>16-18 Junior Open</t>
  </si>
  <si>
    <t>Sr Invitational</t>
  </si>
  <si>
    <t>1 - Seeding for first round of 1500m-1 Distance based on …....</t>
  </si>
  <si>
    <t>Canada Cup #1</t>
  </si>
  <si>
    <t>2 - Seeding for first round of 500m-1 Distance based on…...</t>
  </si>
  <si>
    <t xml:space="preserve">4 - </t>
  </si>
  <si>
    <t>Race Composition: SERPENTINE versus LINEAR</t>
  </si>
  <si>
    <t>Competition Deadlines Policy</t>
  </si>
  <si>
    <t>1 -  Penalties</t>
  </si>
  <si>
    <t>2 -  YC-2, YC-B</t>
  </si>
  <si>
    <t>Time entries
17h00 ET</t>
  </si>
  <si>
    <t>Competition</t>
  </si>
  <si>
    <t>OR</t>
  </si>
  <si>
    <r>
      <t xml:space="preserve">
7 Events:
1500m-1, 1500m-2, 500m-1, 500m-2, 1000m-1, 1000m-2
</t>
    </r>
    <r>
      <rPr>
        <sz val="10"/>
        <color rgb="FFFF0000"/>
        <rFont val="Arial"/>
        <family val="2"/>
      </rPr>
      <t xml:space="preserve"> Competition Overall classification based on 4 out of 6 best event results.</t>
    </r>
  </si>
  <si>
    <t>*Note. Any pre-qualified skater without a eligible time entry from the Time Standards criteria will be reseeded based on their PB for each distance, to a maximum seeding of 4th.</t>
  </si>
  <si>
    <t xml:space="preserve"> Priority order of Distance Winners based on the overall ranking at the Canadian Junior Short Track Championships.</t>
  </si>
  <si>
    <t>Ranking are calculated with points earned in each finals</t>
  </si>
  <si>
    <t>1 -  As piloted at in the 2022-23 ISU World Cup season, no false starts will be allowed.</t>
  </si>
  <si>
    <t>gocompe@patinlaval.ca</t>
  </si>
  <si>
    <t>David Richard</t>
  </si>
  <si>
    <t>Lead organizing committee</t>
  </si>
  <si>
    <t xml:space="preserve">40 Entries per gender
6 Events:
1500m-1, 500m-1, 1000m-1,
1500m-2, 500m-2, 1000m-2 
The 2 overall winners (women &amp; men) for this Canada Cup 1 competition will be determined by the best 4 out of 6 events skated during this weekend.  
</t>
  </si>
  <si>
    <r>
      <t>7.</t>
    </r>
    <r>
      <rPr>
        <sz val="11"/>
        <rFont val="Times New Roman"/>
        <family val="1"/>
      </rPr>
      <t xml:space="preserve">       </t>
    </r>
    <r>
      <rPr>
        <sz val="11"/>
        <rFont val="Cambria"/>
        <family val="1"/>
      </rPr>
      <t>Where a skater is not able to finish a race</t>
    </r>
    <r>
      <rPr>
        <sz val="11"/>
        <color rgb="FFC00000"/>
        <rFont val="Cambria"/>
        <family val="1"/>
      </rPr>
      <t xml:space="preserve"> as a result of an injury</t>
    </r>
    <r>
      <rPr>
        <sz val="11"/>
        <rFont val="Cambria"/>
        <family val="1"/>
      </rPr>
      <t>, the referee may decide to advance the skater to the next round or to authorize the skater to restart to ensure the fairest allocation of final ranking points. If advanced to the next round, the skater must present written approval of the medical staff present before beginning the next round.</t>
    </r>
  </si>
  <si>
    <t xml:space="preserve">* </t>
  </si>
  <si>
    <r>
      <t>1 - 1500m rank from 2022-23 Current Canadian Distance Ranking</t>
    </r>
    <r>
      <rPr>
        <b/>
        <sz val="12"/>
        <color theme="1"/>
        <rFont val="Arial"/>
        <family val="2"/>
      </rPr>
      <t>*</t>
    </r>
    <r>
      <rPr>
        <sz val="10"/>
        <color theme="1"/>
        <rFont val="Arial"/>
        <family val="2"/>
      </rPr>
      <t xml:space="preserve"> / 2 - 1500m Entry Time</t>
    </r>
  </si>
  <si>
    <r>
      <t>1 - 500m rank from 2022-23 Current Canadian Distance Ranking</t>
    </r>
    <r>
      <rPr>
        <b/>
        <sz val="12"/>
        <color theme="1"/>
        <rFont val="Arial"/>
        <family val="2"/>
      </rPr>
      <t>*</t>
    </r>
    <r>
      <rPr>
        <sz val="10"/>
        <color theme="1"/>
        <rFont val="Arial"/>
        <family val="2"/>
      </rPr>
      <t xml:space="preserve"> / 2 - 500m Entry Time</t>
    </r>
  </si>
  <si>
    <r>
      <t>1 - 1000m rank from 2022-23 Current Canadian Distance Ranking</t>
    </r>
    <r>
      <rPr>
        <b/>
        <sz val="12"/>
        <color theme="1"/>
        <rFont val="Arial"/>
        <family val="2"/>
      </rPr>
      <t>*</t>
    </r>
    <r>
      <rPr>
        <sz val="10"/>
        <color theme="1"/>
        <rFont val="Arial"/>
        <family val="2"/>
      </rPr>
      <t xml:space="preserve"> / 2 - 500m+1500m/3 Combined Entry Time</t>
    </r>
  </si>
  <si>
    <t>B)  In the case of a ranking tie for seeding into a first distance, the skater with the better time in the distance will be seeded higher (times achieved between August 1st 2022 and January 1st, 2023)</t>
  </si>
  <si>
    <t>A)  To ensure fair seeding of the first round of each distance, skaters without a distance rank (or skaters who were not able to complete the 2022 Canadian Championships) may be re-seeded based on comparitive results from the 2021-22 and 2022-23 seasons.Skaters can't be re-seeded by discretion into a pre-qualified place for this competition format (Top 8, 1500m or Top 10, 500m &amp; 1000m)</t>
  </si>
  <si>
    <t>* *</t>
  </si>
  <si>
    <r>
      <t xml:space="preserve">1500m rank from the 2022-23 Current Canadian Distance Ranking (after 3 events) </t>
    </r>
    <r>
      <rPr>
        <b/>
        <sz val="12"/>
        <color theme="1"/>
        <rFont val="Arial"/>
        <family val="2"/>
      </rPr>
      <t>**</t>
    </r>
  </si>
  <si>
    <t>500m rank from the 2022-23 Current Canadian Distance Ranking (after 3 events)  **</t>
  </si>
  <si>
    <t>1000m rank from the 2022-23 Current Canadian Distance Ranking (after 3 events) **</t>
  </si>
  <si>
    <t>C) In the case of a ranking tie for seeding into the 1st round of the 2nd event of the same distance, the skater with the better result in the respective distance from the present competition will be seeded higher.</t>
  </si>
  <si>
    <t>D) To ensure fair seeding into the 1st round of the 2nd event of a distance, skaters who entered CC1 without a distance rank will be seeded using the average of their re-seeding and their performance rank from the 1st event of the distance at CC1. This seeding can earn pre-qualification status for the 2nd event of the distance at CC1.</t>
  </si>
  <si>
    <t>11-01-2023</t>
  </si>
  <si>
    <t>Previous Entry Requirements (no longer valid)</t>
  </si>
  <si>
    <t>while not exceeding a *SOFT CAP of 8 spots per Branch.</t>
  </si>
  <si>
    <t>promoting a full field of participants.</t>
  </si>
  <si>
    <t>Jonathon Cavar</t>
  </si>
  <si>
    <t>Manager, Sport Pathway</t>
  </si>
  <si>
    <t>Tyler Williamson Derraugh</t>
  </si>
  <si>
    <t>SSC rep for CYST - West</t>
  </si>
  <si>
    <t>tderraugh@speedskating.ca</t>
  </si>
  <si>
    <t>24-01-2023</t>
  </si>
  <si>
    <t>Entry requirements modified, in yellow</t>
  </si>
  <si>
    <t>1- Each Branch can enter 2 spots per age/gender category (based on individual Branch selection procedures)</t>
  </si>
  <si>
    <t>3- If a group is not complete to 20, the soft cap in place is removed, and the spots are offered to the next fasted eligible skaters from any Branch,</t>
  </si>
  <si>
    <t xml:space="preserve">2- The remaining available entries, including unused allotted Branch entries, will be awarded to the next fastest eligible skater until the group of 20 is complete, </t>
  </si>
  <si>
    <r>
      <t xml:space="preserve">1500m rank from the 2022-23 Current Canadian Distance Ranking (after 5 events) </t>
    </r>
    <r>
      <rPr>
        <b/>
        <sz val="12"/>
        <color theme="1"/>
        <rFont val="Arial"/>
        <family val="2"/>
      </rPr>
      <t>**</t>
    </r>
  </si>
  <si>
    <t>500m rank from the 2022-23 Current Canadian Distance Ranking (after 5 events)  **</t>
  </si>
  <si>
    <t>1000m rank from the 2022-23 Current Canadian Distance Ranking (after 5 events) **</t>
  </si>
  <si>
    <t>D) To ensure fair seeding into the 1st round of the 2nd event of a distance, skaters who entered CCF without a distance rank will be seeded using the average of their re-seeding and their performance rank from the 1st event of the distance at CCF. This seeding can earn pre-qualification status for the 2nd event of the distance at CCF.</t>
  </si>
  <si>
    <r>
      <t xml:space="preserve">A)  To ensure fair seeding of the first round of each distance, skaters without a distance rank </t>
    </r>
    <r>
      <rPr>
        <sz val="10"/>
        <color rgb="FFC00000"/>
        <rFont val="Arial"/>
        <family val="2"/>
      </rPr>
      <t>(or skaters who were not able to complete the 2022-23 Canadian Championships AND/OR the 2022-23 Canada Cup 1)</t>
    </r>
    <r>
      <rPr>
        <sz val="10"/>
        <color theme="1"/>
        <rFont val="Arial"/>
        <family val="2"/>
      </rPr>
      <t xml:space="preserve"> may be re-seeded based on comparitive results from the 2021-22 and 2022-23 seasons.Skaters can't be re-seeded by discretion into a pre-qualified place for this competition format (Top 8, 1500m or Top 10, 500m &amp; 1000m)</t>
    </r>
  </si>
  <si>
    <t>Evenement@fpvq.org</t>
  </si>
  <si>
    <t>Patinage de vitesse Québec</t>
  </si>
  <si>
    <t>Organizing Committee</t>
  </si>
  <si>
    <r>
      <t xml:space="preserve">B)  In the case of a ranking tie for seeding into a first distance, the skater with the better time in the distance will be seeded higher (times achieved between August 1st 2022 and </t>
    </r>
    <r>
      <rPr>
        <sz val="10"/>
        <color rgb="FFFF0000"/>
        <rFont val="Arial"/>
        <family val="2"/>
      </rPr>
      <t>February 19, 2023</t>
    </r>
    <r>
      <rPr>
        <sz val="10"/>
        <color theme="1"/>
        <rFont val="Arial"/>
        <family val="2"/>
      </rPr>
      <t>)</t>
    </r>
  </si>
  <si>
    <t>24-02-2023</t>
  </si>
  <si>
    <t>Seeding Details and Special Racing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</si>
</sst>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1009]mmmm\ d\,\ yyyy;@"/>
    <numFmt numFmtId="166" formatCode="dd/mm/yyyy;@"/>
  </numFmts>
  <fonts count="12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404140"/>
      <name val="Config"/>
      <family val="3"/>
    </font>
    <font>
      <sz val="8"/>
      <name val="Calibri"/>
      <family val="2"/>
      <scheme val="minor"/>
    </font>
    <font>
      <b/>
      <sz val="11"/>
      <color theme="1"/>
      <name val="Calibri"/>
      <family val="2"/>
      <scheme val="minor"/>
    </font>
    <font>
      <sz val="18"/>
      <color theme="1"/>
      <name val="Calibri"/>
      <family val="2"/>
      <scheme val="minor"/>
    </font>
    <font>
      <sz val="12"/>
      <color theme="4"/>
      <name val="Calibri"/>
      <family val="2"/>
      <scheme val="minor"/>
    </font>
    <font>
      <sz val="16"/>
      <color theme="1"/>
      <name val="Calibri"/>
      <family val="2"/>
      <scheme val="minor"/>
    </font>
    <font>
      <sz val="11"/>
      <name val="Calibri"/>
      <family val="2"/>
      <scheme val="minor"/>
    </font>
    <font>
      <sz val="14"/>
      <color rgb="FF404140"/>
      <name val="Config"/>
      <family val="3"/>
    </font>
    <font>
      <sz val="11"/>
      <color rgb="FF404140"/>
      <name val="Symbol"/>
      <family val="1"/>
      <charset val="2"/>
    </font>
    <font>
      <sz val="11"/>
      <color rgb="FF404140"/>
      <name val="Config"/>
      <family val="1"/>
    </font>
    <font>
      <sz val="7"/>
      <color rgb="FF404140"/>
      <name val="Times New Roman"/>
      <family val="1"/>
    </font>
    <font>
      <b/>
      <sz val="14"/>
      <color theme="1"/>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b/>
      <sz val="14"/>
      <color theme="0"/>
      <name val="Calibri"/>
      <family val="2"/>
      <scheme val="minor"/>
    </font>
    <font>
      <sz val="14"/>
      <color theme="1"/>
      <name val="Calibri"/>
      <family val="2"/>
      <scheme val="minor"/>
    </font>
    <font>
      <sz val="16"/>
      <color theme="0"/>
      <name val="Calibri"/>
      <family val="2"/>
      <scheme val="minor"/>
    </font>
    <font>
      <sz val="12"/>
      <color rgb="FFC00000"/>
      <name val="Calibri"/>
      <family val="2"/>
      <scheme val="minor"/>
    </font>
    <font>
      <sz val="24"/>
      <color theme="1"/>
      <name val="Calibri"/>
      <family val="2"/>
      <scheme val="minor"/>
    </font>
    <font>
      <sz val="11"/>
      <color rgb="FFFF0000"/>
      <name val="Calibri"/>
      <family val="2"/>
      <scheme val="minor"/>
    </font>
    <font>
      <sz val="12"/>
      <color rgb="FFFF0000"/>
      <name val="Calibri"/>
      <family val="2"/>
      <scheme val="minor"/>
    </font>
    <font>
      <sz val="28"/>
      <color theme="0"/>
      <name val="Calibri"/>
      <family val="2"/>
      <scheme val="minor"/>
    </font>
    <font>
      <sz val="11"/>
      <color rgb="FFFF0000"/>
      <name val="Calibri (Body)"/>
    </font>
    <font>
      <b/>
      <sz val="12"/>
      <color theme="1"/>
      <name val="Calibri"/>
      <family val="2"/>
      <scheme val="minor"/>
    </font>
    <font>
      <sz val="22"/>
      <color theme="1"/>
      <name val="Calibri"/>
      <family val="2"/>
      <scheme val="minor"/>
    </font>
    <font>
      <sz val="12"/>
      <color theme="9" tint="-0.499984740745262"/>
      <name val="Calibri"/>
      <family val="2"/>
      <scheme val="minor"/>
    </font>
    <font>
      <sz val="11"/>
      <name val="Calibri (Corps)"/>
    </font>
    <font>
      <u/>
      <sz val="11"/>
      <color theme="10"/>
      <name val="Calibri"/>
      <family val="2"/>
      <scheme val="minor"/>
    </font>
    <font>
      <sz val="12"/>
      <color rgb="FF000000"/>
      <name val="Calibri"/>
      <family val="2"/>
      <scheme val="minor"/>
    </font>
    <font>
      <b/>
      <sz val="12"/>
      <color rgb="FFC00000"/>
      <name val="Calibri"/>
      <family val="2"/>
      <scheme val="minor"/>
    </font>
    <font>
      <b/>
      <i/>
      <sz val="12"/>
      <color rgb="FFC00000"/>
      <name val="Calibri"/>
      <family val="2"/>
      <scheme val="minor"/>
    </font>
    <font>
      <sz val="20"/>
      <color theme="1"/>
      <name val="Arial"/>
      <family val="2"/>
    </font>
    <font>
      <sz val="11"/>
      <color theme="1"/>
      <name val="Arial"/>
      <family val="2"/>
    </font>
    <font>
      <sz val="11"/>
      <color theme="0"/>
      <name val="Arial"/>
      <family val="2"/>
    </font>
    <font>
      <sz val="11"/>
      <name val="Arial"/>
      <family val="2"/>
    </font>
    <font>
      <u/>
      <sz val="11"/>
      <color theme="10"/>
      <name val="Arial"/>
      <family val="2"/>
    </font>
    <font>
      <b/>
      <sz val="20"/>
      <color theme="1"/>
      <name val="Arial"/>
      <family val="2"/>
    </font>
    <font>
      <b/>
      <sz val="24"/>
      <color rgb="FFC8102E"/>
      <name val="Arial"/>
      <family val="2"/>
    </font>
    <font>
      <b/>
      <sz val="20"/>
      <color rgb="FF425563"/>
      <name val="Arial"/>
      <family val="2"/>
    </font>
    <font>
      <b/>
      <sz val="12"/>
      <color theme="1"/>
      <name val="Arial"/>
      <family val="2"/>
    </font>
    <font>
      <b/>
      <sz val="12"/>
      <color theme="0"/>
      <name val="Arial"/>
      <family val="2"/>
    </font>
    <font>
      <b/>
      <sz val="14"/>
      <color rgb="FFC8102E"/>
      <name val="Arial"/>
      <family val="2"/>
    </font>
    <font>
      <b/>
      <sz val="11"/>
      <color theme="1"/>
      <name val="Arial"/>
      <family val="2"/>
    </font>
    <font>
      <b/>
      <sz val="11"/>
      <color rgb="FF425563"/>
      <name val="Arial"/>
      <family val="2"/>
    </font>
    <font>
      <sz val="12"/>
      <color theme="1"/>
      <name val="Arial"/>
      <family val="2"/>
    </font>
    <font>
      <u/>
      <sz val="11"/>
      <color theme="0"/>
      <name val="Arial"/>
      <family val="2"/>
    </font>
    <font>
      <sz val="14"/>
      <color rgb="FFC8102E"/>
      <name val="Arial"/>
      <family val="2"/>
    </font>
    <font>
      <b/>
      <sz val="11"/>
      <color rgb="FF404140"/>
      <name val="Arial"/>
      <family val="2"/>
    </font>
    <font>
      <sz val="11"/>
      <color rgb="FF404140"/>
      <name val="Arial"/>
      <family val="2"/>
    </font>
    <font>
      <i/>
      <sz val="8"/>
      <color rgb="FF404140"/>
      <name val="Arial"/>
      <family val="2"/>
    </font>
    <font>
      <sz val="11"/>
      <color rgb="FF3F3F3F"/>
      <name val="Arial"/>
      <family val="2"/>
    </font>
    <font>
      <b/>
      <sz val="11"/>
      <color rgb="FFFF0000"/>
      <name val="Arial"/>
      <family val="2"/>
    </font>
    <font>
      <b/>
      <sz val="22"/>
      <color theme="1"/>
      <name val="Arial"/>
      <family val="2"/>
    </font>
    <font>
      <b/>
      <sz val="18"/>
      <color theme="1"/>
      <name val="Arial"/>
      <family val="2"/>
    </font>
    <font>
      <b/>
      <sz val="16"/>
      <color theme="1"/>
      <name val="Arial"/>
      <family val="2"/>
    </font>
    <font>
      <sz val="16"/>
      <color theme="1"/>
      <name val="Arial"/>
      <family val="2"/>
    </font>
    <font>
      <sz val="11"/>
      <color rgb="FFC00000"/>
      <name val="Arial"/>
      <family val="2"/>
    </font>
    <font>
      <sz val="10"/>
      <name val="Arial"/>
      <family val="2"/>
    </font>
    <font>
      <sz val="10"/>
      <color theme="1"/>
      <name val="Arial"/>
      <family val="2"/>
    </font>
    <font>
      <b/>
      <sz val="10"/>
      <color theme="0"/>
      <name val="Arial"/>
      <family val="2"/>
    </font>
    <font>
      <b/>
      <sz val="10"/>
      <color theme="1"/>
      <name val="Arial"/>
      <family val="2"/>
    </font>
    <font>
      <sz val="10"/>
      <color rgb="FF000000"/>
      <name val="Arial"/>
      <family val="2"/>
    </font>
    <font>
      <sz val="10"/>
      <color rgb="FFFF0000"/>
      <name val="Arial"/>
      <family val="2"/>
    </font>
    <font>
      <i/>
      <sz val="10"/>
      <color theme="1"/>
      <name val="Arial"/>
      <family val="2"/>
    </font>
    <font>
      <b/>
      <sz val="14"/>
      <color rgb="FF425563"/>
      <name val="Arial"/>
      <family val="2"/>
    </font>
    <font>
      <b/>
      <sz val="22"/>
      <color rgb="FFC8102E"/>
      <name val="Arial"/>
      <family val="2"/>
    </font>
    <font>
      <sz val="11"/>
      <color rgb="FF425563"/>
      <name val="Arial"/>
      <family val="2"/>
    </font>
    <font>
      <sz val="20"/>
      <color rgb="FF425563"/>
      <name val="Arial"/>
      <family val="2"/>
    </font>
    <font>
      <b/>
      <sz val="22"/>
      <color rgb="FF425563"/>
      <name val="Arial"/>
      <family val="2"/>
    </font>
    <font>
      <sz val="7"/>
      <color rgb="FFC92234"/>
      <name val="Times New Roman"/>
      <family val="1"/>
    </font>
    <font>
      <sz val="14"/>
      <color rgb="FFC92234"/>
      <name val="Arial"/>
      <family val="2"/>
    </font>
    <font>
      <sz val="10"/>
      <color rgb="FF404140"/>
      <name val="Arial"/>
      <family val="2"/>
    </font>
    <font>
      <b/>
      <sz val="10"/>
      <color rgb="FF404140"/>
      <name val="Arial"/>
      <family val="2"/>
    </font>
    <font>
      <sz val="12"/>
      <color rgb="FF404140"/>
      <name val="Arial"/>
      <family val="2"/>
    </font>
    <font>
      <sz val="7"/>
      <color rgb="FFC92234"/>
      <name val="Arial"/>
      <family val="2"/>
    </font>
    <font>
      <sz val="7"/>
      <color rgb="FF404140"/>
      <name val="Arial"/>
      <family val="2"/>
    </font>
    <font>
      <b/>
      <sz val="28"/>
      <color rgb="FF415563"/>
      <name val="Arial"/>
      <family val="2"/>
    </font>
    <font>
      <sz val="10"/>
      <color rgb="FF404140"/>
      <name val="Symbol"/>
      <family val="1"/>
      <charset val="2"/>
    </font>
    <font>
      <sz val="11"/>
      <color rgb="FFC92234"/>
      <name val="Arial"/>
      <family val="2"/>
    </font>
    <font>
      <sz val="10"/>
      <color rgb="FF7030A0"/>
      <name val="Arial"/>
      <family val="2"/>
    </font>
    <font>
      <b/>
      <sz val="26"/>
      <color rgb="FF415563"/>
      <name val="Arial"/>
      <family val="2"/>
    </font>
    <font>
      <sz val="10"/>
      <color theme="0"/>
      <name val="Arial"/>
      <family val="2"/>
    </font>
    <font>
      <sz val="11"/>
      <color rgb="FF404140"/>
      <name val="Config"/>
    </font>
    <font>
      <sz val="16"/>
      <color rgb="FFC92234"/>
      <name val="Config SemiBold"/>
    </font>
    <font>
      <sz val="14"/>
      <color theme="0"/>
      <name val="Calibri"/>
      <family val="2"/>
      <scheme val="minor"/>
    </font>
    <font>
      <u/>
      <sz val="11"/>
      <name val="Calibri"/>
      <family val="2"/>
      <scheme val="minor"/>
    </font>
    <font>
      <i/>
      <sz val="11"/>
      <color rgb="FF404140"/>
      <name val="Config"/>
    </font>
    <font>
      <u/>
      <sz val="11"/>
      <color rgb="FF404140"/>
      <name val="Config"/>
    </font>
    <font>
      <sz val="16"/>
      <name val="Calibri"/>
      <family val="2"/>
      <scheme val="minor"/>
    </font>
    <font>
      <b/>
      <sz val="24"/>
      <color theme="3"/>
      <name val="Calibri"/>
      <family val="2"/>
      <scheme val="minor"/>
    </font>
    <font>
      <b/>
      <sz val="16"/>
      <color theme="3"/>
      <name val="Arial"/>
      <family val="2"/>
    </font>
    <font>
      <b/>
      <sz val="14"/>
      <color theme="1"/>
      <name val="Arial"/>
      <family val="2"/>
    </font>
    <font>
      <sz val="16"/>
      <color rgb="FF425563"/>
      <name val="Config SemiBold"/>
      <family val="3"/>
    </font>
    <font>
      <b/>
      <i/>
      <sz val="10"/>
      <color theme="1"/>
      <name val="Arial"/>
      <family val="2"/>
    </font>
    <font>
      <b/>
      <sz val="11"/>
      <color rgb="FFC8102E"/>
      <name val="Arial"/>
      <family val="2"/>
    </font>
    <font>
      <sz val="16"/>
      <name val="Arial"/>
      <family val="2"/>
    </font>
    <font>
      <sz val="14"/>
      <name val="Arial"/>
      <family val="2"/>
    </font>
    <font>
      <b/>
      <sz val="16"/>
      <color rgb="FFC00000"/>
      <name val="Arial"/>
      <family val="2"/>
    </font>
    <font>
      <b/>
      <u/>
      <sz val="16"/>
      <color rgb="FFC00000"/>
      <name val="Arial"/>
      <family val="2"/>
    </font>
    <font>
      <sz val="12"/>
      <name val="Arial"/>
      <family val="2"/>
    </font>
    <font>
      <b/>
      <u/>
      <sz val="16"/>
      <color theme="1"/>
      <name val="Arial"/>
      <family val="2"/>
    </font>
    <font>
      <sz val="16"/>
      <color rgb="FFFF0000"/>
      <name val="Arial"/>
      <family val="2"/>
    </font>
    <font>
      <b/>
      <i/>
      <sz val="11"/>
      <color theme="1"/>
      <name val="Arial"/>
      <family val="2"/>
    </font>
    <font>
      <u/>
      <sz val="11"/>
      <color theme="1"/>
      <name val="Arial"/>
      <family val="2"/>
    </font>
    <font>
      <sz val="14"/>
      <color rgb="FF425563"/>
      <name val="Arial"/>
      <family val="2"/>
    </font>
    <font>
      <sz val="14"/>
      <color theme="1"/>
      <name val="Arial"/>
      <family val="2"/>
    </font>
    <font>
      <u/>
      <sz val="11"/>
      <name val="Arial"/>
      <family val="2"/>
    </font>
    <font>
      <sz val="8"/>
      <color theme="1"/>
      <name val="Calibri"/>
      <family val="2"/>
      <scheme val="minor"/>
    </font>
    <font>
      <sz val="14"/>
      <color rgb="FFC00000"/>
      <name val="Arial"/>
      <family val="2"/>
    </font>
    <font>
      <sz val="11"/>
      <name val="Times New Roman"/>
      <family val="1"/>
    </font>
    <font>
      <sz val="11"/>
      <name val="Cambria"/>
      <family val="1"/>
    </font>
    <font>
      <b/>
      <sz val="14"/>
      <name val="Cambria"/>
      <family val="1"/>
    </font>
    <font>
      <i/>
      <sz val="10"/>
      <color rgb="FFFF0000"/>
      <name val="Arial"/>
      <family val="2"/>
    </font>
    <font>
      <u/>
      <sz val="11"/>
      <color rgb="FFFF0000"/>
      <name val="Calibri"/>
      <family val="2"/>
      <scheme val="minor"/>
    </font>
    <font>
      <b/>
      <sz val="10"/>
      <color rgb="FFFF0000"/>
      <name val="Arial"/>
      <family val="2"/>
    </font>
    <font>
      <b/>
      <u/>
      <sz val="10"/>
      <color rgb="FFFF0000"/>
      <name val="Arial"/>
      <family val="2"/>
    </font>
    <font>
      <u/>
      <sz val="12"/>
      <name val="Calibri"/>
      <family val="2"/>
      <scheme val="minor"/>
    </font>
    <font>
      <b/>
      <sz val="10"/>
      <name val="Arial"/>
      <family val="2"/>
    </font>
    <font>
      <u/>
      <sz val="12"/>
      <color rgb="FFC00000"/>
      <name val="Arial"/>
      <family val="2"/>
    </font>
    <font>
      <sz val="12"/>
      <color rgb="FFC00000"/>
      <name val="Arial"/>
      <family val="2"/>
    </font>
    <font>
      <sz val="11"/>
      <color theme="1"/>
      <name val="Calibri"/>
      <family val="2"/>
      <scheme val="minor"/>
    </font>
    <font>
      <sz val="11"/>
      <color rgb="FFC00000"/>
      <name val="Cambria"/>
      <family val="1"/>
    </font>
    <font>
      <sz val="10"/>
      <color rgb="FFC00000"/>
      <name val="Arial"/>
      <family val="2"/>
    </font>
  </fonts>
  <fills count="25">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0000"/>
        <bgColor indexed="64"/>
      </patternFill>
    </fill>
    <fill>
      <patternFill patternType="solid">
        <fgColor rgb="FF00B0F0"/>
        <bgColor indexed="64"/>
      </patternFill>
    </fill>
    <fill>
      <patternFill patternType="solid">
        <fgColor rgb="FFFFFF00"/>
        <bgColor indexed="64"/>
      </patternFill>
    </fill>
    <fill>
      <patternFill patternType="solid">
        <fgColor rgb="FF7030A0"/>
        <bgColor indexed="64"/>
      </patternFill>
    </fill>
    <fill>
      <patternFill patternType="solid">
        <fgColor theme="1"/>
        <bgColor indexed="64"/>
      </patternFill>
    </fill>
    <fill>
      <patternFill patternType="solid">
        <fgColor theme="5"/>
        <bgColor indexed="64"/>
      </patternFill>
    </fill>
    <fill>
      <patternFill patternType="solid">
        <fgColor theme="7" tint="0.39997558519241921"/>
        <bgColor indexed="64"/>
      </patternFill>
    </fill>
    <fill>
      <patternFill patternType="solid">
        <fgColor rgb="FFA3BCC2"/>
        <bgColor indexed="64"/>
      </patternFill>
    </fill>
    <fill>
      <patternFill patternType="solid">
        <fgColor rgb="FFECF1F2"/>
        <bgColor indexed="64"/>
      </patternFill>
    </fill>
    <fill>
      <patternFill patternType="solid">
        <fgColor theme="2"/>
        <bgColor indexed="64"/>
      </patternFill>
    </fill>
    <fill>
      <patternFill patternType="solid">
        <fgColor rgb="FFC8102E"/>
        <bgColor indexed="64"/>
      </patternFill>
    </fill>
    <fill>
      <patternFill patternType="solid">
        <fgColor rgb="FFA4BCC2"/>
        <bgColor indexed="64"/>
      </patternFill>
    </fill>
    <fill>
      <patternFill patternType="solid">
        <fgColor rgb="FF502B3A"/>
        <bgColor indexed="64"/>
      </patternFill>
    </fill>
    <fill>
      <patternFill patternType="solid">
        <fgColor rgb="FF425563"/>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thin">
        <color indexed="64"/>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3" fillId="0" borderId="0"/>
    <xf numFmtId="0" fontId="2" fillId="0" borderId="0"/>
    <xf numFmtId="0" fontId="32" fillId="0" borderId="0" applyNumberFormat="0" applyFill="0" applyBorder="0" applyAlignment="0" applyProtection="0"/>
    <xf numFmtId="0" fontId="1" fillId="0" borderId="0"/>
  </cellStyleXfs>
  <cellXfs count="913">
    <xf numFmtId="0" fontId="0" fillId="0" borderId="0" xfId="0"/>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left" vertical="center" indent="2"/>
    </xf>
    <xf numFmtId="0" fontId="3" fillId="0" borderId="0" xfId="1"/>
    <xf numFmtId="0" fontId="7" fillId="0" borderId="0" xfId="0" applyFont="1"/>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top" wrapText="1"/>
    </xf>
    <xf numFmtId="0" fontId="0" fillId="0" borderId="1" xfId="0"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2" fillId="0" borderId="0" xfId="0" applyFont="1" applyAlignment="1">
      <alignment horizontal="left" vertical="center" indent="10"/>
    </xf>
    <xf numFmtId="0" fontId="4" fillId="0" borderId="0" xfId="0" applyFont="1" applyAlignment="1">
      <alignment horizontal="left" vertical="center" indent="5"/>
    </xf>
    <xf numFmtId="0" fontId="13" fillId="0" borderId="0" xfId="0" applyFont="1" applyAlignment="1">
      <alignment vertical="center"/>
    </xf>
    <xf numFmtId="0" fontId="6" fillId="0" borderId="0" xfId="0" applyFont="1"/>
    <xf numFmtId="0" fontId="0" fillId="0" borderId="0" xfId="0"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6" fillId="0" borderId="1" xfId="0" applyFont="1" applyBorder="1" applyAlignment="1">
      <alignment horizontal="center"/>
    </xf>
    <xf numFmtId="0" fontId="6" fillId="9" borderId="1" xfId="0" applyFont="1" applyFill="1" applyBorder="1" applyAlignment="1">
      <alignment horizontal="center"/>
    </xf>
    <xf numFmtId="0" fontId="6" fillId="12" borderId="0" xfId="0" applyFont="1" applyFill="1"/>
    <xf numFmtId="0" fontId="0" fillId="12" borderId="0" xfId="0" applyFill="1"/>
    <xf numFmtId="0" fontId="23" fillId="11" borderId="0" xfId="0" applyFont="1" applyFill="1" applyAlignment="1">
      <alignment horizontal="center" vertical="center"/>
    </xf>
    <xf numFmtId="0" fontId="20" fillId="7" borderId="1" xfId="1" applyFont="1" applyFill="1" applyBorder="1" applyAlignment="1">
      <alignment horizontal="center"/>
    </xf>
    <xf numFmtId="0" fontId="2" fillId="0" borderId="0" xfId="2"/>
    <xf numFmtId="0" fontId="9" fillId="0" borderId="0" xfId="2" applyFont="1"/>
    <xf numFmtId="20" fontId="2" fillId="0" borderId="0" xfId="2" applyNumberFormat="1"/>
    <xf numFmtId="0" fontId="2" fillId="0" borderId="0" xfId="2" applyAlignment="1">
      <alignment horizontal="center"/>
    </xf>
    <xf numFmtId="0" fontId="0" fillId="0" borderId="0" xfId="0" applyAlignment="1">
      <alignment horizontal="center"/>
    </xf>
    <xf numFmtId="0" fontId="0" fillId="0" borderId="1" xfId="0" applyBorder="1" applyAlignment="1">
      <alignment vertical="top" wrapText="1"/>
    </xf>
    <xf numFmtId="0" fontId="26" fillId="10" borderId="0" xfId="1" applyFont="1" applyFill="1" applyAlignment="1">
      <alignment horizontal="left"/>
    </xf>
    <xf numFmtId="0" fontId="20" fillId="7" borderId="1" xfId="1" applyFont="1" applyFill="1" applyBorder="1" applyAlignment="1">
      <alignment horizontal="left"/>
    </xf>
    <xf numFmtId="14" fontId="0" fillId="0" borderId="0" xfId="0" applyNumberFormat="1"/>
    <xf numFmtId="20" fontId="33" fillId="0" borderId="0" xfId="0" applyNumberFormat="1" applyFont="1"/>
    <xf numFmtId="0" fontId="25" fillId="0" borderId="0" xfId="2" applyFont="1" applyAlignment="1">
      <alignment horizontal="center"/>
    </xf>
    <xf numFmtId="0" fontId="24" fillId="0" borderId="0" xfId="0" applyFont="1"/>
    <xf numFmtId="16" fontId="2" fillId="0" borderId="0" xfId="2" applyNumberFormat="1"/>
    <xf numFmtId="0" fontId="1" fillId="0" borderId="0" xfId="1" applyFont="1"/>
    <xf numFmtId="0" fontId="1" fillId="10" borderId="0" xfId="1" applyFont="1" applyFill="1"/>
    <xf numFmtId="0" fontId="1" fillId="0" borderId="1" xfId="1" applyFont="1" applyBorder="1"/>
    <xf numFmtId="0" fontId="1" fillId="0" borderId="10" xfId="1" applyFont="1" applyBorder="1" applyAlignment="1">
      <alignment horizontal="left"/>
    </xf>
    <xf numFmtId="0" fontId="1" fillId="0" borderId="11" xfId="1" applyFont="1" applyBorder="1" applyAlignment="1">
      <alignment horizontal="left"/>
    </xf>
    <xf numFmtId="0" fontId="1" fillId="0" borderId="12" xfId="1" applyFont="1" applyBorder="1" applyAlignment="1">
      <alignment horizontal="left"/>
    </xf>
    <xf numFmtId="0" fontId="1" fillId="0" borderId="1" xfId="1" applyFont="1" applyBorder="1" applyAlignment="1">
      <alignment horizontal="right"/>
    </xf>
    <xf numFmtId="0" fontId="1" fillId="0" borderId="10" xfId="1" applyFont="1" applyBorder="1" applyAlignment="1">
      <alignment horizontal="center"/>
    </xf>
    <xf numFmtId="0" fontId="1" fillId="0" borderId="11" xfId="1" applyFont="1" applyBorder="1" applyAlignment="1">
      <alignment horizontal="center"/>
    </xf>
    <xf numFmtId="0" fontId="1" fillId="0" borderId="12" xfId="1" applyFont="1" applyBorder="1" applyAlignment="1">
      <alignment horizontal="center"/>
    </xf>
    <xf numFmtId="0" fontId="1" fillId="0" borderId="0" xfId="2" applyFont="1"/>
    <xf numFmtId="20" fontId="1" fillId="0" borderId="0" xfId="2" applyNumberFormat="1" applyFont="1"/>
    <xf numFmtId="0" fontId="1" fillId="0" borderId="0" xfId="2" applyFont="1" applyAlignment="1">
      <alignment horizontal="center"/>
    </xf>
    <xf numFmtId="16" fontId="1" fillId="0" borderId="0" xfId="2" applyNumberFormat="1" applyFont="1"/>
    <xf numFmtId="0" fontId="37" fillId="0" borderId="0" xfId="0" applyFont="1"/>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166" fontId="37" fillId="0" borderId="1" xfId="0" applyNumberFormat="1" applyFont="1" applyBorder="1" applyAlignment="1">
      <alignment horizontal="center" vertical="center" wrapText="1"/>
    </xf>
    <xf numFmtId="0" fontId="37" fillId="0" borderId="0" xfId="0" applyFont="1" applyAlignment="1">
      <alignment horizontal="center"/>
    </xf>
    <xf numFmtId="0" fontId="44" fillId="0" borderId="1" xfId="0" applyFont="1" applyBorder="1" applyAlignment="1">
      <alignment horizontal="center" vertical="center" wrapText="1"/>
    </xf>
    <xf numFmtId="0" fontId="45" fillId="14" borderId="1" xfId="0" applyFont="1" applyFill="1" applyBorder="1" applyAlignment="1">
      <alignment horizontal="center" vertical="center" wrapText="1"/>
    </xf>
    <xf numFmtId="0" fontId="45" fillId="14" borderId="1" xfId="0" applyFont="1" applyFill="1" applyBorder="1" applyAlignment="1">
      <alignment vertical="center" wrapText="1"/>
    </xf>
    <xf numFmtId="0" fontId="45" fillId="14" borderId="10" xfId="0" applyFont="1" applyFill="1" applyBorder="1" applyAlignment="1">
      <alignment horizontal="center" vertical="center" wrapText="1"/>
    </xf>
    <xf numFmtId="0" fontId="39" fillId="0" borderId="0" xfId="0" applyFont="1"/>
    <xf numFmtId="0" fontId="37" fillId="0" borderId="0" xfId="0" applyFont="1" applyAlignment="1">
      <alignment horizontal="center" vertical="top"/>
    </xf>
    <xf numFmtId="0" fontId="37" fillId="0" borderId="0" xfId="0" applyFont="1" applyAlignment="1">
      <alignment vertical="top"/>
    </xf>
    <xf numFmtId="0" fontId="46" fillId="0" borderId="0" xfId="0" applyFont="1" applyAlignment="1">
      <alignment vertical="top"/>
    </xf>
    <xf numFmtId="0" fontId="39" fillId="0" borderId="0" xfId="0" applyFont="1" applyAlignment="1">
      <alignment vertical="top"/>
    </xf>
    <xf numFmtId="0" fontId="39" fillId="0" borderId="0" xfId="0" applyFont="1" applyAlignment="1">
      <alignment horizontal="left" vertical="top" wrapText="1"/>
    </xf>
    <xf numFmtId="0" fontId="48" fillId="0" borderId="0" xfId="0" applyFont="1" applyAlignment="1">
      <alignment vertical="top"/>
    </xf>
    <xf numFmtId="0" fontId="49" fillId="0" borderId="0" xfId="1" applyFont="1"/>
    <xf numFmtId="0" fontId="42" fillId="0" borderId="0" xfId="1" applyFont="1"/>
    <xf numFmtId="0" fontId="50" fillId="20" borderId="1" xfId="3" applyFont="1" applyFill="1" applyBorder="1" applyAlignment="1">
      <alignment horizontal="center" vertical="center" wrapText="1"/>
    </xf>
    <xf numFmtId="0" fontId="37" fillId="0" borderId="0" xfId="0" applyFont="1" applyAlignment="1">
      <alignment horizontal="left" vertical="top" wrapText="1"/>
    </xf>
    <xf numFmtId="0" fontId="37" fillId="0" borderId="0" xfId="0" applyFont="1" applyAlignment="1">
      <alignment horizontal="left" vertical="top" indent="2"/>
    </xf>
    <xf numFmtId="0" fontId="45" fillId="14" borderId="10" xfId="0" applyFont="1" applyFill="1" applyBorder="1" applyAlignment="1">
      <alignment vertical="center" wrapText="1"/>
    </xf>
    <xf numFmtId="0" fontId="45" fillId="14" borderId="12" xfId="0" applyFont="1" applyFill="1" applyBorder="1" applyAlignment="1">
      <alignment vertical="center" wrapText="1"/>
    </xf>
    <xf numFmtId="0" fontId="52" fillId="17" borderId="41" xfId="0" applyFont="1" applyFill="1" applyBorder="1" applyAlignment="1">
      <alignment vertical="center"/>
    </xf>
    <xf numFmtId="0" fontId="52" fillId="17" borderId="42" xfId="0" applyFont="1" applyFill="1" applyBorder="1" applyAlignment="1">
      <alignment vertical="center"/>
    </xf>
    <xf numFmtId="0" fontId="52" fillId="0" borderId="42" xfId="0" applyFont="1" applyBorder="1" applyAlignment="1">
      <alignment vertical="center" wrapText="1"/>
    </xf>
    <xf numFmtId="0" fontId="52" fillId="17" borderId="42" xfId="0" applyFont="1" applyFill="1" applyBorder="1" applyAlignment="1">
      <alignment vertical="center" wrapText="1"/>
    </xf>
    <xf numFmtId="0" fontId="52" fillId="17" borderId="43" xfId="0" applyFont="1" applyFill="1" applyBorder="1" applyAlignment="1">
      <alignment vertical="center" wrapText="1"/>
    </xf>
    <xf numFmtId="0" fontId="52" fillId="17" borderId="44" xfId="0" applyFont="1" applyFill="1" applyBorder="1" applyAlignment="1">
      <alignment vertical="center"/>
    </xf>
    <xf numFmtId="0" fontId="53" fillId="18" borderId="45" xfId="0" applyFont="1" applyFill="1" applyBorder="1" applyAlignment="1">
      <alignment vertical="center" wrapText="1"/>
    </xf>
    <xf numFmtId="0" fontId="53" fillId="0" borderId="45" xfId="0" applyFont="1" applyBorder="1" applyAlignment="1">
      <alignment vertical="center" wrapText="1"/>
    </xf>
    <xf numFmtId="0" fontId="52" fillId="17" borderId="45" xfId="0" applyFont="1" applyFill="1" applyBorder="1" applyAlignment="1">
      <alignment vertical="center" wrapText="1"/>
    </xf>
    <xf numFmtId="0" fontId="54" fillId="0" borderId="0" xfId="0" applyFont="1" applyAlignment="1">
      <alignment vertical="center"/>
    </xf>
    <xf numFmtId="0" fontId="42" fillId="0" borderId="0" xfId="0" applyFont="1" applyAlignment="1">
      <alignment vertical="center"/>
    </xf>
    <xf numFmtId="0" fontId="55" fillId="0" borderId="0" xfId="0" applyFont="1"/>
    <xf numFmtId="0" fontId="56" fillId="0" borderId="0" xfId="0" applyFont="1"/>
    <xf numFmtId="0" fontId="37" fillId="0" borderId="1" xfId="0" applyFont="1" applyBorder="1" applyAlignment="1">
      <alignment horizontal="center"/>
    </xf>
    <xf numFmtId="0" fontId="57" fillId="0" borderId="0" xfId="0" applyFont="1"/>
    <xf numFmtId="0" fontId="41" fillId="0" borderId="0" xfId="0" applyFont="1"/>
    <xf numFmtId="0" fontId="36" fillId="0" borderId="0" xfId="0" applyFont="1"/>
    <xf numFmtId="0" fontId="58" fillId="0" borderId="0" xfId="0" applyFont="1"/>
    <xf numFmtId="0" fontId="37" fillId="0" borderId="13" xfId="0" applyFont="1" applyBorder="1" applyAlignment="1">
      <alignment horizontal="left"/>
    </xf>
    <xf numFmtId="0" fontId="37" fillId="0" borderId="1" xfId="0" applyFont="1" applyBorder="1" applyAlignment="1">
      <alignment horizontal="left"/>
    </xf>
    <xf numFmtId="0" fontId="37" fillId="0" borderId="1" xfId="0" quotePrefix="1" applyFont="1" applyBorder="1" applyAlignment="1">
      <alignment horizontal="center" vertical="center"/>
    </xf>
    <xf numFmtId="49" fontId="37" fillId="0" borderId="1" xfId="0" quotePrefix="1" applyNumberFormat="1" applyFont="1" applyBorder="1" applyAlignment="1">
      <alignment horizontal="center" vertical="center"/>
    </xf>
    <xf numFmtId="0" fontId="37" fillId="0" borderId="1" xfId="0" applyFont="1" applyBorder="1" applyAlignment="1">
      <alignment horizontal="center" vertical="center"/>
    </xf>
    <xf numFmtId="0" fontId="37" fillId="0" borderId="0" xfId="0" applyFont="1" applyAlignment="1">
      <alignment horizontal="center" vertical="center"/>
    </xf>
    <xf numFmtId="0" fontId="59" fillId="0" borderId="0" xfId="0" applyFont="1" applyAlignment="1">
      <alignment horizontal="center" vertical="center"/>
    </xf>
    <xf numFmtId="49" fontId="37" fillId="0" borderId="0" xfId="0" applyNumberFormat="1" applyFont="1" applyAlignment="1">
      <alignment horizontal="center" vertical="center"/>
    </xf>
    <xf numFmtId="0" fontId="37" fillId="0" borderId="0" xfId="0" applyFont="1" applyAlignment="1">
      <alignment vertical="center" wrapText="1"/>
    </xf>
    <xf numFmtId="0" fontId="37" fillId="0" borderId="0" xfId="0" applyFont="1" applyAlignment="1">
      <alignment vertical="center"/>
    </xf>
    <xf numFmtId="49" fontId="37" fillId="0" borderId="0" xfId="0" applyNumberFormat="1" applyFont="1" applyAlignment="1">
      <alignment vertical="center"/>
    </xf>
    <xf numFmtId="0" fontId="37" fillId="0" borderId="0" xfId="0" quotePrefix="1" applyFont="1" applyAlignment="1">
      <alignment horizontal="center" vertical="center"/>
    </xf>
    <xf numFmtId="49" fontId="37" fillId="0" borderId="0" xfId="0" quotePrefix="1" applyNumberFormat="1" applyFont="1" applyAlignment="1">
      <alignment horizontal="center" vertical="center"/>
    </xf>
    <xf numFmtId="0" fontId="38" fillId="0" borderId="1" xfId="0" applyFont="1" applyBorder="1" applyAlignment="1">
      <alignment horizontal="center" vertical="center"/>
    </xf>
    <xf numFmtId="49" fontId="38" fillId="0" borderId="1" xfId="0" quotePrefix="1" applyNumberFormat="1" applyFont="1" applyBorder="1" applyAlignment="1">
      <alignment horizontal="center" vertical="center"/>
    </xf>
    <xf numFmtId="0" fontId="37" fillId="15" borderId="1" xfId="0" applyFont="1" applyFill="1" applyBorder="1" applyAlignment="1">
      <alignment horizontal="center" vertical="center"/>
    </xf>
    <xf numFmtId="0" fontId="37" fillId="16" borderId="1" xfId="0" applyFont="1" applyFill="1" applyBorder="1" applyAlignment="1">
      <alignment horizontal="center" vertical="center"/>
    </xf>
    <xf numFmtId="0" fontId="37" fillId="0" borderId="12" xfId="0" applyFont="1" applyBorder="1" applyAlignment="1">
      <alignment horizontal="center" vertical="center"/>
    </xf>
    <xf numFmtId="0" fontId="42" fillId="0" borderId="0" xfId="0" applyFont="1"/>
    <xf numFmtId="0" fontId="47" fillId="0" borderId="1" xfId="0" applyFont="1" applyBorder="1" applyAlignment="1">
      <alignment horizontal="center"/>
    </xf>
    <xf numFmtId="0" fontId="37" fillId="0" borderId="13"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6" xfId="0" applyFont="1" applyBorder="1"/>
    <xf numFmtId="0" fontId="63" fillId="0" borderId="0" xfId="0" applyFont="1" applyAlignment="1">
      <alignment horizontal="center" vertical="top"/>
    </xf>
    <xf numFmtId="0" fontId="63" fillId="0" borderId="0" xfId="0" applyFont="1" applyAlignment="1">
      <alignment vertical="top"/>
    </xf>
    <xf numFmtId="0" fontId="63" fillId="0" borderId="0" xfId="0" applyFont="1"/>
    <xf numFmtId="0" fontId="63" fillId="0" borderId="18" xfId="0" applyFont="1" applyBorder="1" applyAlignment="1">
      <alignment vertical="top"/>
    </xf>
    <xf numFmtId="0" fontId="63" fillId="0" borderId="18" xfId="0" applyFont="1" applyBorder="1" applyAlignment="1">
      <alignment horizontal="left" vertical="top" wrapText="1"/>
    </xf>
    <xf numFmtId="0" fontId="63" fillId="0" borderId="0" xfId="0" applyFont="1" applyAlignment="1">
      <alignment horizontal="left" vertical="top" wrapText="1"/>
    </xf>
    <xf numFmtId="0" fontId="63" fillId="0" borderId="19" xfId="0" applyFont="1" applyBorder="1" applyAlignment="1">
      <alignment horizontal="left" vertical="top" wrapText="1"/>
    </xf>
    <xf numFmtId="0" fontId="63" fillId="0" borderId="18" xfId="0" applyFont="1" applyBorder="1" applyAlignment="1">
      <alignment vertical="top" wrapText="1"/>
    </xf>
    <xf numFmtId="0" fontId="63" fillId="0" borderId="0" xfId="0" applyFont="1" applyAlignment="1">
      <alignment vertical="top" wrapText="1"/>
    </xf>
    <xf numFmtId="0" fontId="63" fillId="0" borderId="19" xfId="0" applyFont="1" applyBorder="1" applyAlignment="1">
      <alignment vertical="top" wrapText="1"/>
    </xf>
    <xf numFmtId="0" fontId="0" fillId="21" borderId="18" xfId="0" applyFill="1" applyBorder="1"/>
    <xf numFmtId="0" fontId="0" fillId="21" borderId="0" xfId="0" applyFill="1"/>
    <xf numFmtId="0" fontId="0" fillId="21" borderId="19" xfId="0" applyFill="1" applyBorder="1"/>
    <xf numFmtId="0" fontId="0" fillId="21" borderId="0" xfId="0" applyFill="1" applyAlignment="1">
      <alignment horizontal="center" vertical="center"/>
    </xf>
    <xf numFmtId="0" fontId="37" fillId="21" borderId="18" xfId="0" applyFont="1" applyFill="1" applyBorder="1"/>
    <xf numFmtId="0" fontId="37" fillId="21" borderId="0" xfId="0" applyFont="1" applyFill="1"/>
    <xf numFmtId="0" fontId="37" fillId="21" borderId="19" xfId="0" applyFont="1" applyFill="1" applyBorder="1"/>
    <xf numFmtId="0" fontId="37" fillId="21" borderId="20" xfId="0" applyFont="1" applyFill="1" applyBorder="1"/>
    <xf numFmtId="0" fontId="37" fillId="21" borderId="21" xfId="0" applyFont="1" applyFill="1" applyBorder="1"/>
    <xf numFmtId="0" fontId="37" fillId="21" borderId="22" xfId="0" applyFont="1" applyFill="1" applyBorder="1"/>
    <xf numFmtId="0" fontId="69" fillId="0" borderId="0" xfId="0" applyFont="1"/>
    <xf numFmtId="0" fontId="37" fillId="0" borderId="13" xfId="0" applyFont="1" applyBorder="1" applyAlignment="1">
      <alignment vertical="center" wrapText="1"/>
    </xf>
    <xf numFmtId="0" fontId="37" fillId="0" borderId="23" xfId="0" applyFont="1" applyBorder="1" applyAlignment="1">
      <alignment vertical="center" wrapText="1"/>
    </xf>
    <xf numFmtId="0" fontId="37" fillId="0" borderId="14" xfId="0" applyFont="1" applyBorder="1" applyAlignment="1">
      <alignment vertical="center" wrapText="1"/>
    </xf>
    <xf numFmtId="0" fontId="37" fillId="21" borderId="1" xfId="0" applyFont="1" applyFill="1" applyBorder="1"/>
    <xf numFmtId="0" fontId="37" fillId="21" borderId="13" xfId="0" applyFont="1" applyFill="1" applyBorder="1"/>
    <xf numFmtId="0" fontId="37" fillId="21" borderId="1" xfId="0" applyFont="1" applyFill="1" applyBorder="1" applyAlignment="1">
      <alignment horizontal="left"/>
    </xf>
    <xf numFmtId="0" fontId="37" fillId="21" borderId="1" xfId="0" applyFont="1" applyFill="1" applyBorder="1" applyAlignment="1">
      <alignment horizontal="center" vertical="center" wrapText="1"/>
    </xf>
    <xf numFmtId="0" fontId="37" fillId="21" borderId="1" xfId="0" applyFont="1" applyFill="1" applyBorder="1" applyAlignment="1">
      <alignment vertical="center" wrapText="1"/>
    </xf>
    <xf numFmtId="0" fontId="37" fillId="21" borderId="1" xfId="0" applyFont="1" applyFill="1" applyBorder="1" applyAlignment="1">
      <alignment horizontal="center"/>
    </xf>
    <xf numFmtId="0" fontId="37" fillId="23" borderId="1" xfId="0" applyFont="1" applyFill="1" applyBorder="1" applyAlignment="1">
      <alignment horizontal="center" vertical="center"/>
    </xf>
    <xf numFmtId="49" fontId="37" fillId="23" borderId="1" xfId="0" applyNumberFormat="1" applyFont="1" applyFill="1" applyBorder="1" applyAlignment="1">
      <alignment horizontal="center" vertical="center"/>
    </xf>
    <xf numFmtId="0" fontId="37" fillId="23" borderId="1" xfId="0" applyFont="1" applyFill="1" applyBorder="1" applyAlignment="1">
      <alignment vertical="center"/>
    </xf>
    <xf numFmtId="49" fontId="37" fillId="23" borderId="1" xfId="0" applyNumberFormat="1" applyFont="1" applyFill="1" applyBorder="1" applyAlignment="1">
      <alignment vertical="center"/>
    </xf>
    <xf numFmtId="0" fontId="37" fillId="21" borderId="1" xfId="0" applyFont="1" applyFill="1" applyBorder="1" applyAlignment="1">
      <alignment horizontal="center" vertical="center"/>
    </xf>
    <xf numFmtId="0" fontId="61" fillId="21" borderId="1" xfId="0" applyFont="1" applyFill="1" applyBorder="1" applyAlignment="1">
      <alignment horizontal="center" vertical="center" wrapText="1"/>
    </xf>
    <xf numFmtId="0" fontId="37" fillId="21" borderId="13" xfId="0" applyFont="1" applyFill="1" applyBorder="1" applyAlignment="1">
      <alignment horizontal="left"/>
    </xf>
    <xf numFmtId="0" fontId="70" fillId="0" borderId="0" xfId="0" applyFont="1"/>
    <xf numFmtId="0" fontId="43" fillId="0" borderId="0" xfId="0" applyFont="1"/>
    <xf numFmtId="0" fontId="71" fillId="0" borderId="0" xfId="0" applyFont="1"/>
    <xf numFmtId="0" fontId="72" fillId="0" borderId="0" xfId="0" applyFont="1"/>
    <xf numFmtId="0" fontId="73" fillId="0" borderId="0" xfId="0" applyFont="1"/>
    <xf numFmtId="0" fontId="47" fillId="21" borderId="1" xfId="0" applyFont="1" applyFill="1" applyBorder="1" applyAlignment="1">
      <alignment horizontal="center"/>
    </xf>
    <xf numFmtId="0" fontId="42" fillId="0" borderId="0" xfId="0" applyFont="1" applyAlignment="1">
      <alignment horizontal="center" vertical="top"/>
    </xf>
    <xf numFmtId="0" fontId="43" fillId="0" borderId="0" xfId="0" applyFont="1" applyAlignment="1">
      <alignment horizontal="center" vertical="top"/>
    </xf>
    <xf numFmtId="0" fontId="37" fillId="0" borderId="0" xfId="0" applyFont="1" applyAlignment="1">
      <alignment horizontal="center" vertical="top" wrapText="1"/>
    </xf>
    <xf numFmtId="0" fontId="42" fillId="0" borderId="0" xfId="0" applyFont="1" applyAlignment="1">
      <alignment wrapText="1"/>
    </xf>
    <xf numFmtId="0" fontId="37" fillId="0" borderId="0" xfId="0" applyFont="1" applyAlignment="1">
      <alignment wrapText="1"/>
    </xf>
    <xf numFmtId="0" fontId="85"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center" wrapText="1"/>
    </xf>
    <xf numFmtId="0" fontId="32" fillId="0" borderId="0" xfId="3" applyAlignment="1">
      <alignment horizontal="left" vertical="center" wrapText="1"/>
    </xf>
    <xf numFmtId="0" fontId="76" fillId="0" borderId="0" xfId="0" applyFont="1" applyAlignment="1">
      <alignment vertical="center" wrapText="1"/>
    </xf>
    <xf numFmtId="0" fontId="77" fillId="0" borderId="0" xfId="0" applyFont="1" applyAlignment="1">
      <alignment horizontal="left" vertical="center" wrapText="1"/>
    </xf>
    <xf numFmtId="0" fontId="77" fillId="0" borderId="0" xfId="0" applyFont="1" applyAlignment="1">
      <alignment vertical="center" wrapText="1"/>
    </xf>
    <xf numFmtId="0" fontId="78" fillId="0" borderId="0" xfId="0" applyFont="1" applyAlignment="1">
      <alignment horizontal="left" vertical="center" wrapText="1"/>
    </xf>
    <xf numFmtId="0" fontId="40" fillId="0" borderId="0" xfId="3" applyFont="1" applyAlignment="1">
      <alignment horizontal="left" vertical="center" wrapText="1"/>
    </xf>
    <xf numFmtId="0" fontId="81" fillId="0" borderId="0" xfId="0" applyFont="1" applyAlignment="1">
      <alignment horizontal="left" vertical="center" wrapText="1"/>
    </xf>
    <xf numFmtId="0" fontId="82" fillId="0" borderId="0" xfId="0" applyFont="1" applyAlignment="1">
      <alignment horizontal="left" vertical="center" wrapText="1"/>
    </xf>
    <xf numFmtId="0" fontId="83" fillId="0" borderId="0" xfId="0" applyFont="1" applyAlignment="1">
      <alignment horizontal="left" vertical="center" wrapText="1"/>
    </xf>
    <xf numFmtId="0" fontId="86" fillId="24" borderId="0" xfId="0" applyFont="1" applyFill="1" applyAlignment="1">
      <alignment vertical="center" wrapText="1"/>
    </xf>
    <xf numFmtId="0" fontId="64" fillId="24" borderId="0" xfId="0" applyFont="1" applyFill="1" applyAlignment="1">
      <alignment vertical="center" wrapText="1"/>
    </xf>
    <xf numFmtId="0" fontId="86" fillId="24" borderId="0" xfId="0" applyFont="1" applyFill="1" applyAlignment="1">
      <alignment horizontal="left" vertical="center" wrapText="1"/>
    </xf>
    <xf numFmtId="164" fontId="86" fillId="24" borderId="0" xfId="0" applyNumberFormat="1" applyFont="1" applyFill="1" applyAlignment="1">
      <alignment horizontal="center" vertical="center" wrapText="1"/>
    </xf>
    <xf numFmtId="0" fontId="42" fillId="0" borderId="0" xfId="0" applyFont="1" applyAlignment="1">
      <alignment vertical="top"/>
    </xf>
    <xf numFmtId="0" fontId="43" fillId="0" borderId="0" xfId="0" applyFont="1" applyAlignment="1">
      <alignment vertical="top"/>
    </xf>
    <xf numFmtId="0" fontId="87" fillId="0" borderId="0" xfId="0" applyFont="1" applyAlignment="1">
      <alignment vertical="center"/>
    </xf>
    <xf numFmtId="0" fontId="88" fillId="0" borderId="0" xfId="0" applyFont="1" applyAlignment="1">
      <alignment vertical="center"/>
    </xf>
    <xf numFmtId="0" fontId="10" fillId="24" borderId="2" xfId="0" applyFont="1" applyFill="1" applyBorder="1"/>
    <xf numFmtId="0" fontId="10" fillId="24" borderId="3" xfId="0" applyFont="1" applyFill="1" applyBorder="1"/>
    <xf numFmtId="0" fontId="0" fillId="24" borderId="3" xfId="0" applyFill="1" applyBorder="1"/>
    <xf numFmtId="0" fontId="0" fillId="24" borderId="4" xfId="0" applyFill="1" applyBorder="1"/>
    <xf numFmtId="0" fontId="10" fillId="24" borderId="5" xfId="0" applyFont="1" applyFill="1" applyBorder="1" applyAlignment="1">
      <alignment horizontal="left" vertical="center"/>
    </xf>
    <xf numFmtId="0" fontId="10" fillId="24" borderId="0" xfId="0" applyFont="1" applyFill="1"/>
    <xf numFmtId="0" fontId="0" fillId="24" borderId="0" xfId="0" applyFill="1"/>
    <xf numFmtId="0" fontId="0" fillId="24" borderId="6" xfId="0" applyFill="1" applyBorder="1"/>
    <xf numFmtId="0" fontId="10" fillId="24" borderId="8" xfId="0" applyFont="1" applyFill="1" applyBorder="1"/>
    <xf numFmtId="0" fontId="10" fillId="24" borderId="9" xfId="0" applyFont="1" applyFill="1" applyBorder="1"/>
    <xf numFmtId="0" fontId="0" fillId="24" borderId="8" xfId="0" applyFill="1" applyBorder="1"/>
    <xf numFmtId="0" fontId="0" fillId="24" borderId="9" xfId="0" applyFill="1" applyBorder="1"/>
    <xf numFmtId="0" fontId="10" fillId="24" borderId="0" xfId="0" applyFont="1" applyFill="1" applyAlignment="1">
      <alignment horizontal="left" vertical="center"/>
    </xf>
    <xf numFmtId="49" fontId="0" fillId="0" borderId="0" xfId="0" applyNumberFormat="1"/>
    <xf numFmtId="0" fontId="91" fillId="0" borderId="0" xfId="0" applyFont="1" applyAlignment="1">
      <alignment vertical="center"/>
    </xf>
    <xf numFmtId="0" fontId="87" fillId="0" borderId="0" xfId="0" applyFont="1" applyAlignment="1">
      <alignment horizontal="left" vertical="center" indent="5"/>
    </xf>
    <xf numFmtId="0" fontId="87" fillId="0" borderId="0" xfId="0" applyFont="1" applyAlignment="1">
      <alignment horizontal="left" vertical="center" indent="8"/>
    </xf>
    <xf numFmtId="0" fontId="93" fillId="0" borderId="0" xfId="0" applyFont="1" applyAlignment="1">
      <alignment vertical="center"/>
    </xf>
    <xf numFmtId="0" fontId="1" fillId="0" borderId="0" xfId="4"/>
    <xf numFmtId="0" fontId="1" fillId="0" borderId="0" xfId="0" applyFont="1" applyAlignment="1">
      <alignment horizontal="left" vertical="top" wrapText="1"/>
    </xf>
    <xf numFmtId="0" fontId="49" fillId="0" borderId="0" xfId="4" applyFont="1"/>
    <xf numFmtId="0" fontId="42" fillId="0" borderId="0" xfId="4" applyFont="1"/>
    <xf numFmtId="0" fontId="37" fillId="0" borderId="0" xfId="4" applyFont="1"/>
    <xf numFmtId="0" fontId="47" fillId="0" borderId="0" xfId="4" applyFont="1" applyAlignment="1">
      <alignment horizontal="center"/>
    </xf>
    <xf numFmtId="0" fontId="44" fillId="0" borderId="0" xfId="4" applyFont="1" applyAlignment="1">
      <alignment horizontal="right" vertical="top"/>
    </xf>
    <xf numFmtId="0" fontId="37" fillId="3" borderId="0" xfId="4" applyFont="1" applyFill="1"/>
    <xf numFmtId="0" fontId="37" fillId="4" borderId="0" xfId="4" applyFont="1" applyFill="1"/>
    <xf numFmtId="0" fontId="37" fillId="5" borderId="0" xfId="4" applyFont="1" applyFill="1"/>
    <xf numFmtId="0" fontId="37" fillId="6" borderId="0" xfId="4" applyFont="1" applyFill="1"/>
    <xf numFmtId="0" fontId="44" fillId="0" borderId="0" xfId="4" applyFont="1" applyAlignment="1">
      <alignment horizontal="left" vertical="top"/>
    </xf>
    <xf numFmtId="0" fontId="1" fillId="19" borderId="0" xfId="4" applyFill="1"/>
    <xf numFmtId="0" fontId="8" fillId="19" borderId="0" xfId="4" applyFont="1" applyFill="1" applyAlignment="1">
      <alignment horizontal="center"/>
    </xf>
    <xf numFmtId="0" fontId="8" fillId="19" borderId="0" xfId="4" applyFont="1" applyFill="1"/>
    <xf numFmtId="0" fontId="1" fillId="19" borderId="0" xfId="4" applyFill="1" applyAlignment="1">
      <alignment horizontal="right"/>
    </xf>
    <xf numFmtId="0" fontId="30" fillId="19" borderId="0" xfId="4" applyFont="1" applyFill="1"/>
    <xf numFmtId="0" fontId="22" fillId="19" borderId="0" xfId="4" applyFont="1" applyFill="1"/>
    <xf numFmtId="0" fontId="34" fillId="19" borderId="0" xfId="4" applyFont="1" applyFill="1"/>
    <xf numFmtId="0" fontId="28" fillId="19" borderId="0" xfId="4" applyFont="1" applyFill="1"/>
    <xf numFmtId="0" fontId="87" fillId="0" borderId="0" xfId="0" applyFont="1" applyAlignment="1">
      <alignment horizontal="left" vertical="center" wrapText="1"/>
    </xf>
    <xf numFmtId="0" fontId="10" fillId="24" borderId="7" xfId="0" applyFont="1" applyFill="1" applyBorder="1" applyAlignment="1">
      <alignment horizontal="left" vertical="center"/>
    </xf>
    <xf numFmtId="0" fontId="94" fillId="19" borderId="0" xfId="4" applyFont="1" applyFill="1"/>
    <xf numFmtId="0" fontId="95" fillId="0" borderId="0" xfId="0" applyFont="1" applyAlignment="1">
      <alignment vertical="center"/>
    </xf>
    <xf numFmtId="0" fontId="53" fillId="0" borderId="0" xfId="0" applyFont="1" applyAlignment="1">
      <alignment horizontal="left" vertical="center"/>
    </xf>
    <xf numFmtId="0" fontId="53" fillId="0" borderId="0" xfId="0" applyFont="1" applyAlignment="1">
      <alignment horizontal="left" vertical="center" indent="10"/>
    </xf>
    <xf numFmtId="0" fontId="53" fillId="0" borderId="0" xfId="0" applyFont="1" applyAlignment="1">
      <alignment horizontal="left" vertical="center" indent="5"/>
    </xf>
    <xf numFmtId="0" fontId="53" fillId="0" borderId="0" xfId="0" applyFont="1" applyAlignment="1">
      <alignment horizontal="left" vertical="center" wrapText="1"/>
    </xf>
    <xf numFmtId="0" fontId="53" fillId="0" borderId="0" xfId="0" applyFont="1" applyAlignment="1">
      <alignment vertical="center"/>
    </xf>
    <xf numFmtId="0" fontId="53" fillId="0" borderId="0" xfId="0" applyFont="1" applyAlignment="1">
      <alignment horizontal="left" vertical="center" indent="1"/>
    </xf>
    <xf numFmtId="0" fontId="47" fillId="2" borderId="1" xfId="0" applyFont="1" applyFill="1" applyBorder="1" applyAlignment="1">
      <alignment horizontal="center" vertical="center" wrapText="1"/>
    </xf>
    <xf numFmtId="0" fontId="4" fillId="0" borderId="0" xfId="0" applyFont="1" applyAlignment="1">
      <alignment vertical="center"/>
    </xf>
    <xf numFmtId="0" fontId="10" fillId="24" borderId="4" xfId="0" applyFont="1" applyFill="1" applyBorder="1"/>
    <xf numFmtId="0" fontId="10" fillId="24" borderId="2" xfId="0" applyFont="1" applyFill="1" applyBorder="1" applyAlignment="1">
      <alignment vertical="center"/>
    </xf>
    <xf numFmtId="0" fontId="10" fillId="24" borderId="3" xfId="0" applyFont="1" applyFill="1" applyBorder="1" applyAlignment="1">
      <alignment vertical="center"/>
    </xf>
    <xf numFmtId="0" fontId="10" fillId="24" borderId="4" xfId="0" applyFont="1" applyFill="1" applyBorder="1" applyAlignment="1">
      <alignment vertical="center"/>
    </xf>
    <xf numFmtId="0" fontId="10" fillId="24" borderId="7" xfId="0" applyFont="1" applyFill="1" applyBorder="1" applyAlignment="1">
      <alignment vertical="center"/>
    </xf>
    <xf numFmtId="0" fontId="10" fillId="24" borderId="8" xfId="0" applyFont="1" applyFill="1" applyBorder="1" applyAlignment="1">
      <alignment vertical="center"/>
    </xf>
    <xf numFmtId="0" fontId="10" fillId="24" borderId="9" xfId="0" applyFont="1" applyFill="1" applyBorder="1" applyAlignment="1">
      <alignment vertical="center"/>
    </xf>
    <xf numFmtId="0" fontId="87" fillId="0" borderId="0" xfId="0" applyFont="1" applyAlignment="1">
      <alignment vertical="center" wrapText="1"/>
    </xf>
    <xf numFmtId="0" fontId="87" fillId="0" borderId="0" xfId="0" applyFont="1" applyAlignment="1">
      <alignment vertical="top" wrapText="1"/>
    </xf>
    <xf numFmtId="0" fontId="97" fillId="0" borderId="0" xfId="0" applyFont="1" applyAlignment="1">
      <alignment vertical="center"/>
    </xf>
    <xf numFmtId="0" fontId="63" fillId="0" borderId="18" xfId="0" applyFont="1" applyBorder="1"/>
    <xf numFmtId="0" fontId="63" fillId="0" borderId="18" xfId="0" applyFont="1" applyBorder="1" applyAlignment="1">
      <alignment vertical="center"/>
    </xf>
    <xf numFmtId="0" fontId="50" fillId="22" borderId="1" xfId="3" applyFont="1" applyFill="1" applyBorder="1" applyAlignment="1">
      <alignment horizontal="center" vertical="center" wrapText="1"/>
    </xf>
    <xf numFmtId="0" fontId="99" fillId="0" borderId="0" xfId="0" applyFont="1"/>
    <xf numFmtId="0" fontId="99" fillId="0" borderId="0" xfId="0" applyFont="1" applyAlignment="1">
      <alignment vertical="center"/>
    </xf>
    <xf numFmtId="0" fontId="60" fillId="0" borderId="1" xfId="0" applyFont="1" applyBorder="1" applyAlignment="1">
      <alignment horizontal="left" vertical="top" wrapText="1"/>
    </xf>
    <xf numFmtId="0" fontId="60" fillId="0" borderId="1" xfId="0" applyFont="1" applyBorder="1" applyAlignment="1">
      <alignment horizontal="center" vertical="center" wrapText="1"/>
    </xf>
    <xf numFmtId="0" fontId="47" fillId="0" borderId="13" xfId="0" applyFont="1" applyBorder="1" applyAlignment="1">
      <alignment vertical="center" wrapText="1"/>
    </xf>
    <xf numFmtId="0" fontId="47" fillId="0" borderId="1" xfId="0" applyFont="1" applyBorder="1" applyAlignment="1">
      <alignment vertical="center" wrapText="1"/>
    </xf>
    <xf numFmtId="0" fontId="47" fillId="0" borderId="13" xfId="0" applyFont="1" applyBorder="1" applyAlignment="1">
      <alignment horizontal="left" vertical="center"/>
    </xf>
    <xf numFmtId="0" fontId="47" fillId="0" borderId="1" xfId="0" applyFont="1" applyBorder="1" applyAlignment="1">
      <alignment vertical="center"/>
    </xf>
    <xf numFmtId="0" fontId="37" fillId="0" borderId="23" xfId="0" applyFont="1" applyBorder="1" applyAlignment="1">
      <alignment horizontal="left" vertical="center" wrapText="1"/>
    </xf>
    <xf numFmtId="0" fontId="47" fillId="0" borderId="13" xfId="0" applyFont="1" applyBorder="1"/>
    <xf numFmtId="0" fontId="44" fillId="0" borderId="23" xfId="0" applyFont="1" applyBorder="1"/>
    <xf numFmtId="0" fontId="49" fillId="0" borderId="23" xfId="0" applyFont="1" applyBorder="1" applyAlignment="1">
      <alignment horizontal="left" vertical="center" wrapText="1"/>
    </xf>
    <xf numFmtId="0" fontId="49" fillId="0" borderId="23" xfId="0" applyFont="1" applyBorder="1" applyAlignment="1">
      <alignment vertical="center"/>
    </xf>
    <xf numFmtId="0" fontId="49" fillId="0" borderId="23" xfId="0" applyFont="1" applyBorder="1" applyAlignment="1">
      <alignment vertical="top"/>
    </xf>
    <xf numFmtId="0" fontId="49" fillId="0" borderId="14" xfId="0" applyFont="1" applyBorder="1" applyAlignment="1">
      <alignment horizontal="left" vertical="top" wrapText="1"/>
    </xf>
    <xf numFmtId="0" fontId="47" fillId="0" borderId="1" xfId="0" applyFont="1" applyBorder="1" applyAlignment="1">
      <alignment horizontal="left" vertical="center" wrapText="1"/>
    </xf>
    <xf numFmtId="0" fontId="47" fillId="0" borderId="1" xfId="0" applyFont="1" applyBorder="1" applyAlignment="1">
      <alignment horizontal="left" vertical="center"/>
    </xf>
    <xf numFmtId="0" fontId="37" fillId="0" borderId="14" xfId="0" applyFont="1" applyBorder="1" applyAlignment="1">
      <alignment horizontal="left" vertical="center" wrapText="1"/>
    </xf>
    <xf numFmtId="0" fontId="47" fillId="0" borderId="13" xfId="0" applyFont="1" applyBorder="1" applyAlignment="1">
      <alignment horizontal="left" vertical="center" wrapText="1"/>
    </xf>
    <xf numFmtId="0" fontId="37" fillId="0" borderId="14" xfId="0" applyFont="1" applyBorder="1" applyAlignment="1">
      <alignment wrapText="1"/>
    </xf>
    <xf numFmtId="0" fontId="58" fillId="21" borderId="1" xfId="0" applyFont="1" applyFill="1" applyBorder="1" applyAlignment="1">
      <alignment horizontal="center" vertical="center" wrapText="1"/>
    </xf>
    <xf numFmtId="0" fontId="58" fillId="21" borderId="10" xfId="0" applyFont="1" applyFill="1" applyBorder="1" applyAlignment="1">
      <alignment horizontal="center" vertical="center" wrapText="1"/>
    </xf>
    <xf numFmtId="0" fontId="58" fillId="21" borderId="12" xfId="0" applyFont="1" applyFill="1" applyBorder="1" applyAlignment="1">
      <alignment horizontal="center" vertical="center" wrapText="1"/>
    </xf>
    <xf numFmtId="0" fontId="47" fillId="21" borderId="1" xfId="0" applyFont="1" applyFill="1" applyBorder="1" applyAlignment="1">
      <alignment horizontal="center" vertical="center" wrapText="1"/>
    </xf>
    <xf numFmtId="0" fontId="47" fillId="21" borderId="13" xfId="0" applyFont="1" applyFill="1" applyBorder="1" applyAlignment="1">
      <alignment horizontal="center" vertical="center" wrapText="1"/>
    </xf>
    <xf numFmtId="0" fontId="40" fillId="0" borderId="0" xfId="3" applyFont="1" applyAlignment="1">
      <alignment horizontal="center" vertical="top"/>
    </xf>
    <xf numFmtId="0" fontId="40" fillId="0" borderId="0" xfId="3" applyFont="1" applyAlignment="1">
      <alignment vertical="top"/>
    </xf>
    <xf numFmtId="0" fontId="0" fillId="0" borderId="0" xfId="0" quotePrefix="1"/>
    <xf numFmtId="0" fontId="108" fillId="21" borderId="1" xfId="3" applyFont="1" applyFill="1" applyBorder="1" applyAlignment="1">
      <alignment horizontal="center" vertical="center" wrapText="1"/>
    </xf>
    <xf numFmtId="0" fontId="60" fillId="11" borderId="0" xfId="0" quotePrefix="1" applyFont="1" applyFill="1" applyAlignment="1">
      <alignment horizontal="center"/>
    </xf>
    <xf numFmtId="0" fontId="37" fillId="11" borderId="1" xfId="0" applyFont="1" applyFill="1" applyBorder="1" applyAlignment="1">
      <alignment horizontal="center" vertical="center"/>
    </xf>
    <xf numFmtId="0" fontId="37" fillId="11" borderId="0" xfId="0" quotePrefix="1" applyFont="1" applyFill="1" applyAlignment="1">
      <alignment horizontal="center"/>
    </xf>
    <xf numFmtId="0" fontId="109" fillId="0" borderId="0" xfId="0" applyFont="1"/>
    <xf numFmtId="0" fontId="110" fillId="0" borderId="0" xfId="0" applyFont="1"/>
    <xf numFmtId="0" fontId="111" fillId="21" borderId="1" xfId="3" applyFont="1" applyFill="1" applyBorder="1" applyAlignment="1">
      <alignment horizontal="center" vertical="center" wrapText="1"/>
    </xf>
    <xf numFmtId="0" fontId="37" fillId="12" borderId="1" xfId="0" applyFont="1" applyFill="1" applyBorder="1" applyAlignment="1">
      <alignment horizontal="center" vertical="center"/>
    </xf>
    <xf numFmtId="0" fontId="112" fillId="0" borderId="0" xfId="0" applyFont="1" applyAlignment="1">
      <alignment vertical="center"/>
    </xf>
    <xf numFmtId="0" fontId="5" fillId="0" borderId="0" xfId="0" applyFont="1" applyAlignment="1">
      <alignment vertical="center"/>
    </xf>
    <xf numFmtId="0" fontId="10" fillId="0" borderId="0" xfId="0" applyFont="1" applyAlignment="1">
      <alignment horizontal="left" vertical="center" wrapText="1"/>
    </xf>
    <xf numFmtId="0" fontId="113" fillId="0" borderId="0" xfId="0" applyFont="1" applyAlignment="1">
      <alignment wrapText="1"/>
    </xf>
    <xf numFmtId="0" fontId="115" fillId="0" borderId="0" xfId="0" applyFont="1" applyAlignment="1">
      <alignment horizontal="justify" vertical="center"/>
    </xf>
    <xf numFmtId="0" fontId="116" fillId="0" borderId="0" xfId="0" applyFont="1" applyAlignment="1">
      <alignment horizontal="justify" vertical="center"/>
    </xf>
    <xf numFmtId="0" fontId="50" fillId="20" borderId="0" xfId="3" applyFont="1" applyFill="1" applyAlignment="1">
      <alignment horizontal="center" vertical="center"/>
    </xf>
    <xf numFmtId="0" fontId="63" fillId="0" borderId="0" xfId="0" applyFont="1" applyAlignment="1">
      <alignment horizontal="left" vertical="top"/>
    </xf>
    <xf numFmtId="0" fontId="67" fillId="0" borderId="18" xfId="0" applyFont="1" applyBorder="1" applyAlignment="1">
      <alignment horizontal="left" vertical="top" wrapText="1"/>
    </xf>
    <xf numFmtId="0" fontId="67" fillId="0" borderId="0" xfId="0" applyFont="1" applyAlignment="1">
      <alignment horizontal="left" vertical="top" wrapText="1"/>
    </xf>
    <xf numFmtId="0" fontId="67" fillId="0" borderId="19" xfId="0" applyFont="1" applyBorder="1" applyAlignment="1">
      <alignment horizontal="left" vertical="top" wrapText="1"/>
    </xf>
    <xf numFmtId="0" fontId="67" fillId="0" borderId="18" xfId="0" applyFont="1" applyBorder="1" applyAlignment="1">
      <alignment horizontal="center" vertical="top" wrapText="1"/>
    </xf>
    <xf numFmtId="0" fontId="119" fillId="0" borderId="0" xfId="0" applyFont="1" applyAlignment="1">
      <alignment horizontal="center" vertical="top" wrapText="1"/>
    </xf>
    <xf numFmtId="0" fontId="67" fillId="0" borderId="0" xfId="0" applyFont="1" applyAlignment="1">
      <alignment horizontal="center" vertical="top" wrapText="1"/>
    </xf>
    <xf numFmtId="0" fontId="67" fillId="0" borderId="19" xfId="0" applyFont="1" applyBorder="1" applyAlignment="1">
      <alignment horizontal="center" vertical="top" wrapText="1"/>
    </xf>
    <xf numFmtId="0" fontId="63" fillId="0" borderId="7" xfId="0" applyFont="1" applyBorder="1"/>
    <xf numFmtId="0" fontId="63" fillId="0" borderId="8" xfId="0" applyFont="1" applyBorder="1"/>
    <xf numFmtId="0" fontId="58" fillId="21" borderId="14" xfId="0" applyFont="1" applyFill="1" applyBorder="1" applyAlignment="1">
      <alignment horizontal="center" vertical="center" wrapText="1"/>
    </xf>
    <xf numFmtId="0" fontId="49" fillId="0" borderId="13" xfId="0" applyFont="1" applyBorder="1" applyAlignment="1">
      <alignment horizontal="center" vertical="center" wrapText="1"/>
    </xf>
    <xf numFmtId="0" fontId="49" fillId="0" borderId="48" xfId="0" applyFont="1" applyBorder="1" applyAlignment="1">
      <alignment horizontal="center" vertical="center" wrapText="1"/>
    </xf>
    <xf numFmtId="0" fontId="49" fillId="12" borderId="47" xfId="0" applyFont="1" applyFill="1" applyBorder="1" applyAlignment="1">
      <alignment horizontal="center" vertical="center" wrapText="1"/>
    </xf>
    <xf numFmtId="0" fontId="37" fillId="0" borderId="1" xfId="0" applyFont="1" applyBorder="1"/>
    <xf numFmtId="0" fontId="62" fillId="0" borderId="18" xfId="0" applyFont="1" applyBorder="1" applyAlignment="1">
      <alignment horizontal="left" vertical="top" wrapText="1"/>
    </xf>
    <xf numFmtId="0" fontId="62" fillId="0" borderId="19" xfId="0" applyFont="1" applyBorder="1" applyAlignment="1">
      <alignment horizontal="left" vertical="top" wrapText="1"/>
    </xf>
    <xf numFmtId="0" fontId="62" fillId="0" borderId="0" xfId="0" applyFont="1" applyAlignment="1">
      <alignment horizontal="left" vertical="top" wrapText="1"/>
    </xf>
    <xf numFmtId="0" fontId="125" fillId="0" borderId="0" xfId="0" applyFont="1" applyAlignment="1">
      <alignment horizontal="left" vertical="center" indent="1"/>
    </xf>
    <xf numFmtId="0" fontId="0" fillId="0" borderId="0" xfId="0" applyAlignment="1">
      <alignment horizontal="left" vertical="center" indent="1"/>
    </xf>
    <xf numFmtId="0" fontId="125" fillId="0" borderId="0" xfId="0" applyFont="1" applyAlignment="1">
      <alignment horizontal="left" vertical="center"/>
    </xf>
    <xf numFmtId="0" fontId="0" fillId="0" borderId="0" xfId="0" applyAlignment="1">
      <alignment horizontal="left" vertical="center"/>
    </xf>
    <xf numFmtId="0" fontId="63" fillId="0" borderId="25" xfId="0" applyFont="1" applyBorder="1"/>
    <xf numFmtId="0" fontId="63" fillId="12" borderId="18" xfId="0" applyFont="1" applyFill="1" applyBorder="1" applyAlignment="1">
      <alignment horizontal="left" vertical="top" wrapText="1"/>
    </xf>
    <xf numFmtId="0" fontId="63" fillId="12" borderId="0" xfId="0" applyFont="1" applyFill="1" applyAlignment="1">
      <alignment horizontal="left" vertical="top" wrapText="1"/>
    </xf>
    <xf numFmtId="0" fontId="63" fillId="12" borderId="19" xfId="0" applyFont="1" applyFill="1" applyBorder="1" applyAlignment="1">
      <alignment horizontal="left" vertical="top" wrapText="1"/>
    </xf>
    <xf numFmtId="0" fontId="37" fillId="12" borderId="1" xfId="0" applyFont="1" applyFill="1" applyBorder="1" applyAlignment="1">
      <alignment horizontal="center" vertical="center" wrapText="1"/>
    </xf>
    <xf numFmtId="0" fontId="36" fillId="0" borderId="18" xfId="0" applyFont="1" applyBorder="1" applyAlignment="1">
      <alignment horizontal="left" vertical="top" wrapText="1"/>
    </xf>
    <xf numFmtId="166" fontId="37" fillId="12" borderId="1" xfId="0" applyNumberFormat="1" applyFont="1" applyFill="1" applyBorder="1" applyAlignment="1">
      <alignment horizontal="center" vertical="center" wrapText="1"/>
    </xf>
    <xf numFmtId="0" fontId="63" fillId="8" borderId="0" xfId="0" applyFont="1" applyFill="1"/>
    <xf numFmtId="0" fontId="37" fillId="0" borderId="1" xfId="0" applyFont="1" applyBorder="1" applyAlignment="1">
      <alignment horizontal="left" vertical="center" wrapText="1"/>
    </xf>
    <xf numFmtId="0" fontId="36" fillId="12" borderId="18" xfId="0" applyFont="1" applyFill="1" applyBorder="1" applyAlignment="1">
      <alignment horizontal="left" vertical="top" wrapText="1"/>
    </xf>
    <xf numFmtId="0" fontId="42" fillId="0" borderId="0" xfId="0" applyFont="1" applyAlignment="1">
      <alignment horizontal="center"/>
    </xf>
    <xf numFmtId="0" fontId="43" fillId="0" borderId="0" xfId="0" applyFont="1" applyAlignment="1">
      <alignment horizontal="center"/>
    </xf>
    <xf numFmtId="0" fontId="100" fillId="24" borderId="1" xfId="0" applyFont="1" applyFill="1" applyBorder="1" applyAlignment="1">
      <alignment horizontal="center" vertical="center" wrapText="1"/>
    </xf>
    <xf numFmtId="0" fontId="40" fillId="0" borderId="0" xfId="3" applyFont="1" applyAlignment="1">
      <alignment horizontal="center" vertical="top"/>
    </xf>
    <xf numFmtId="0" fontId="42" fillId="0" borderId="0" xfId="0" applyFont="1" applyAlignment="1">
      <alignment horizontal="center" vertical="top"/>
    </xf>
    <xf numFmtId="0" fontId="43" fillId="0" borderId="0" xfId="0" applyFont="1" applyAlignment="1">
      <alignment horizontal="center" vertical="top"/>
    </xf>
    <xf numFmtId="0" fontId="39"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left" vertical="top" indent="2"/>
    </xf>
    <xf numFmtId="0" fontId="37" fillId="0" borderId="0" xfId="0" applyFont="1" applyAlignment="1">
      <alignment horizontal="left" vertical="top" wrapText="1" indent="2"/>
    </xf>
    <xf numFmtId="0" fontId="37" fillId="0" borderId="0" xfId="0" applyFont="1" applyAlignment="1">
      <alignment horizontal="left" vertical="top"/>
    </xf>
    <xf numFmtId="0" fontId="47" fillId="0" borderId="0" xfId="4" applyFont="1" applyAlignment="1">
      <alignment horizontal="center"/>
    </xf>
    <xf numFmtId="0" fontId="22" fillId="19" borderId="0" xfId="4" applyFont="1" applyFill="1" applyAlignment="1">
      <alignment horizontal="left"/>
    </xf>
    <xf numFmtId="0" fontId="1" fillId="19" borderId="0" xfId="4" applyFill="1" applyAlignment="1">
      <alignment horizontal="center"/>
    </xf>
    <xf numFmtId="0" fontId="1" fillId="19" borderId="0" xfId="4" applyFill="1" applyAlignment="1">
      <alignment horizontal="left"/>
    </xf>
    <xf numFmtId="0" fontId="37" fillId="21" borderId="18" xfId="0" applyFont="1" applyFill="1" applyBorder="1" applyAlignment="1">
      <alignment horizontal="center"/>
    </xf>
    <xf numFmtId="0" fontId="37" fillId="21" borderId="0" xfId="0" applyFont="1" applyFill="1" applyAlignment="1">
      <alignment horizontal="center"/>
    </xf>
    <xf numFmtId="0" fontId="37" fillId="21" borderId="19" xfId="0" applyFont="1" applyFill="1" applyBorder="1" applyAlignment="1">
      <alignment horizontal="center"/>
    </xf>
    <xf numFmtId="0" fontId="42" fillId="21" borderId="15" xfId="0" applyFont="1" applyFill="1" applyBorder="1" applyAlignment="1">
      <alignment horizontal="center" wrapText="1"/>
    </xf>
    <xf numFmtId="0" fontId="42" fillId="21" borderId="16" xfId="0" applyFont="1" applyFill="1" applyBorder="1" applyAlignment="1">
      <alignment horizontal="center" wrapText="1"/>
    </xf>
    <xf numFmtId="0" fontId="42" fillId="21" borderId="17" xfId="0" applyFont="1" applyFill="1" applyBorder="1" applyAlignment="1">
      <alignment horizontal="center" wrapText="1"/>
    </xf>
    <xf numFmtId="0" fontId="51" fillId="21" borderId="18" xfId="0" applyFont="1" applyFill="1" applyBorder="1" applyAlignment="1">
      <alignment horizontal="center"/>
    </xf>
    <xf numFmtId="0" fontId="51" fillId="21" borderId="0" xfId="0" applyFont="1" applyFill="1" applyAlignment="1">
      <alignment horizontal="center"/>
    </xf>
    <xf numFmtId="0" fontId="51" fillId="21" borderId="19" xfId="0" applyFont="1" applyFill="1" applyBorder="1" applyAlignment="1">
      <alignment horizontal="center"/>
    </xf>
    <xf numFmtId="0" fontId="20" fillId="21" borderId="15" xfId="0" applyFont="1" applyFill="1" applyBorder="1" applyAlignment="1">
      <alignment horizontal="center" vertical="center" wrapText="1"/>
    </xf>
    <xf numFmtId="0" fontId="20" fillId="21" borderId="16" xfId="0" applyFont="1" applyFill="1" applyBorder="1" applyAlignment="1">
      <alignment horizontal="center" vertical="center" wrapText="1"/>
    </xf>
    <xf numFmtId="0" fontId="20" fillId="21" borderId="17" xfId="0" applyFont="1" applyFill="1" applyBorder="1" applyAlignment="1">
      <alignment horizontal="center" vertical="center" wrapText="1"/>
    </xf>
    <xf numFmtId="0" fontId="20" fillId="21" borderId="18" xfId="0" applyFont="1" applyFill="1" applyBorder="1" applyAlignment="1">
      <alignment horizontal="center" vertical="center" wrapText="1"/>
    </xf>
    <xf numFmtId="0" fontId="20" fillId="21" borderId="0" xfId="0" applyFont="1" applyFill="1" applyAlignment="1">
      <alignment horizontal="center" vertical="center" wrapText="1"/>
    </xf>
    <xf numFmtId="0" fontId="20" fillId="21" borderId="19" xfId="0" applyFont="1" applyFill="1" applyBorder="1" applyAlignment="1">
      <alignment horizontal="center" vertical="center" wrapText="1"/>
    </xf>
    <xf numFmtId="0" fontId="20" fillId="21" borderId="20" xfId="0" applyFont="1" applyFill="1" applyBorder="1" applyAlignment="1">
      <alignment horizontal="center" vertical="center" wrapText="1"/>
    </xf>
    <xf numFmtId="0" fontId="20" fillId="21" borderId="21" xfId="0" applyFont="1" applyFill="1" applyBorder="1" applyAlignment="1">
      <alignment horizontal="center" vertical="center" wrapText="1"/>
    </xf>
    <xf numFmtId="0" fontId="20" fillId="21" borderId="22" xfId="0" applyFont="1" applyFill="1" applyBorder="1" applyAlignment="1">
      <alignment horizontal="center" vertical="center" wrapText="1"/>
    </xf>
    <xf numFmtId="0" fontId="4" fillId="0" borderId="0" xfId="0" applyFont="1" applyAlignment="1">
      <alignment horizontal="left" vertical="center" wrapText="1"/>
    </xf>
    <xf numFmtId="0" fontId="11" fillId="0" borderId="0" xfId="0" applyFont="1" applyAlignment="1">
      <alignment horizontal="center" vertical="center" wrapText="1"/>
    </xf>
    <xf numFmtId="0" fontId="4" fillId="0" borderId="0" xfId="0" applyFont="1" applyAlignment="1">
      <alignment horizontal="left" vertical="center"/>
    </xf>
    <xf numFmtId="0" fontId="0" fillId="2" borderId="1" xfId="0" applyFill="1" applyBorder="1" applyAlignment="1">
      <alignment horizontal="center"/>
    </xf>
    <xf numFmtId="0" fontId="53" fillId="0" borderId="0" xfId="0" applyFont="1" applyAlignment="1">
      <alignment horizontal="left" vertical="center" wrapText="1"/>
    </xf>
    <xf numFmtId="0" fontId="37"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7" fillId="2" borderId="5"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6" xfId="0" applyFont="1" applyFill="1" applyBorder="1" applyAlignment="1">
      <alignment horizontal="center" vertical="center" wrapText="1"/>
    </xf>
    <xf numFmtId="0" fontId="47" fillId="2" borderId="5" xfId="0" applyFont="1" applyFill="1" applyBorder="1" applyAlignment="1">
      <alignment horizontal="center"/>
    </xf>
    <xf numFmtId="0" fontId="47" fillId="2" borderId="0" xfId="0" applyFont="1" applyFill="1" applyAlignment="1">
      <alignment horizontal="center"/>
    </xf>
    <xf numFmtId="0" fontId="37" fillId="0" borderId="1" xfId="0" applyFont="1" applyBorder="1" applyAlignment="1">
      <alignment vertical="center" wrapText="1"/>
    </xf>
    <xf numFmtId="0" fontId="37" fillId="0" borderId="1" xfId="0" applyFont="1" applyBorder="1" applyAlignment="1">
      <alignment vertical="center"/>
    </xf>
    <xf numFmtId="0" fontId="53" fillId="0" borderId="0" xfId="0" applyFont="1" applyAlignment="1">
      <alignment horizontal="left" vertical="center"/>
    </xf>
    <xf numFmtId="0" fontId="53" fillId="0" borderId="0" xfId="0" applyFont="1" applyAlignment="1">
      <alignment horizontal="left" vertical="top" wrapText="1"/>
    </xf>
    <xf numFmtId="0" fontId="37" fillId="21" borderId="1" xfId="0" applyFont="1" applyFill="1" applyBorder="1" applyAlignment="1">
      <alignment horizontal="center" vertical="center"/>
    </xf>
    <xf numFmtId="0" fontId="37" fillId="0" borderId="1" xfId="0" applyFont="1" applyBorder="1" applyAlignment="1">
      <alignment horizontal="center" vertical="center"/>
    </xf>
    <xf numFmtId="49" fontId="37" fillId="0" borderId="1" xfId="0" applyNumberFormat="1" applyFont="1" applyBorder="1" applyAlignment="1">
      <alignment horizontal="center" vertical="center"/>
    </xf>
    <xf numFmtId="0" fontId="37" fillId="21" borderId="13" xfId="0" applyFont="1" applyFill="1" applyBorder="1" applyAlignment="1">
      <alignment horizontal="center" vertical="center"/>
    </xf>
    <xf numFmtId="0" fontId="37" fillId="21" borderId="23" xfId="0" applyFont="1" applyFill="1" applyBorder="1" applyAlignment="1">
      <alignment horizontal="center" vertical="center"/>
    </xf>
    <xf numFmtId="0" fontId="37" fillId="21" borderId="14" xfId="0" applyFont="1" applyFill="1" applyBorder="1" applyAlignment="1">
      <alignment horizontal="center"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16" fontId="37" fillId="0" borderId="13" xfId="0" quotePrefix="1" applyNumberFormat="1" applyFont="1" applyBorder="1" applyAlignment="1">
      <alignment horizontal="center" vertical="center"/>
    </xf>
    <xf numFmtId="0" fontId="37" fillId="0" borderId="10" xfId="0" applyFont="1" applyBorder="1" applyAlignment="1">
      <alignment horizontal="center" vertical="center"/>
    </xf>
    <xf numFmtId="0" fontId="49" fillId="0" borderId="1" xfId="1" applyFont="1" applyBorder="1" applyAlignment="1">
      <alignment horizontal="center"/>
    </xf>
    <xf numFmtId="0" fontId="49" fillId="15" borderId="1" xfId="1" applyFont="1" applyFill="1" applyBorder="1" applyAlignment="1">
      <alignment horizontal="center"/>
    </xf>
    <xf numFmtId="0" fontId="49" fillId="16" borderId="1" xfId="1" applyFont="1" applyFill="1" applyBorder="1" applyAlignment="1">
      <alignment horizontal="center"/>
    </xf>
    <xf numFmtId="49" fontId="37" fillId="0" borderId="13" xfId="0" applyNumberFormat="1" applyFont="1" applyBorder="1" applyAlignment="1">
      <alignment horizontal="center" vertical="center"/>
    </xf>
    <xf numFmtId="49" fontId="37" fillId="0" borderId="14" xfId="0" applyNumberFormat="1" applyFont="1" applyBorder="1" applyAlignment="1">
      <alignment horizontal="center" vertical="center"/>
    </xf>
    <xf numFmtId="0" fontId="59" fillId="0" borderId="1" xfId="0" applyFont="1" applyBorder="1" applyAlignment="1">
      <alignment horizontal="center" vertical="center"/>
    </xf>
    <xf numFmtId="49" fontId="37" fillId="0" borderId="1" xfId="0" applyNumberFormat="1" applyFont="1" applyBorder="1" applyAlignment="1">
      <alignment horizontal="center" vertical="center" wrapText="1"/>
    </xf>
    <xf numFmtId="0" fontId="59" fillId="0" borderId="13" xfId="0" applyFont="1" applyBorder="1" applyAlignment="1">
      <alignment horizontal="center" vertical="center"/>
    </xf>
    <xf numFmtId="0" fontId="59" fillId="0" borderId="14" xfId="0" applyFont="1" applyBorder="1" applyAlignment="1">
      <alignment horizontal="center" vertical="center"/>
    </xf>
    <xf numFmtId="0" fontId="37" fillId="21" borderId="13" xfId="0" applyFont="1" applyFill="1" applyBorder="1" applyAlignment="1">
      <alignment horizontal="center" vertical="center" wrapText="1"/>
    </xf>
    <xf numFmtId="49" fontId="37" fillId="0" borderId="13" xfId="0" quotePrefix="1" applyNumberFormat="1" applyFont="1" applyBorder="1" applyAlignment="1">
      <alignment horizontal="center" vertical="center"/>
    </xf>
    <xf numFmtId="0" fontId="37" fillId="21" borderId="3" xfId="0" applyFont="1" applyFill="1" applyBorder="1" applyAlignment="1">
      <alignment horizontal="center" vertical="center" wrapText="1"/>
    </xf>
    <xf numFmtId="0" fontId="37" fillId="21" borderId="8" xfId="0" applyFont="1" applyFill="1" applyBorder="1" applyAlignment="1">
      <alignment horizontal="center" vertical="center" wrapText="1"/>
    </xf>
    <xf numFmtId="0" fontId="37" fillId="21" borderId="14" xfId="0" applyFont="1" applyFill="1" applyBorder="1" applyAlignment="1">
      <alignment horizontal="center" vertical="center" wrapText="1"/>
    </xf>
    <xf numFmtId="0" fontId="37" fillId="21" borderId="1" xfId="0" applyFont="1" applyFill="1" applyBorder="1" applyAlignment="1">
      <alignment horizontal="center"/>
    </xf>
    <xf numFmtId="0" fontId="37" fillId="12" borderId="13" xfId="0" applyFont="1" applyFill="1" applyBorder="1" applyAlignment="1">
      <alignment horizontal="center" vertical="center" wrapText="1"/>
    </xf>
    <xf numFmtId="0" fontId="37" fillId="12" borderId="1" xfId="0" applyFont="1" applyFill="1" applyBorder="1" applyAlignment="1">
      <alignment horizontal="center" vertical="center" wrapText="1"/>
    </xf>
    <xf numFmtId="0" fontId="39" fillId="23" borderId="13" xfId="0" applyFont="1" applyFill="1" applyBorder="1" applyAlignment="1">
      <alignment horizontal="center" vertical="center"/>
    </xf>
    <xf numFmtId="49" fontId="39" fillId="23" borderId="13" xfId="0" quotePrefix="1" applyNumberFormat="1" applyFont="1" applyFill="1" applyBorder="1" applyAlignment="1">
      <alignment horizontal="center" vertical="center"/>
    </xf>
    <xf numFmtId="0" fontId="61" fillId="21" borderId="13" xfId="0" applyFont="1" applyFill="1" applyBorder="1" applyAlignment="1">
      <alignment horizontal="center" vertical="center" wrapText="1"/>
    </xf>
    <xf numFmtId="0" fontId="37" fillId="11" borderId="13" xfId="0" applyFont="1" applyFill="1" applyBorder="1" applyAlignment="1">
      <alignment horizontal="center" vertical="center"/>
    </xf>
    <xf numFmtId="0" fontId="37" fillId="21" borderId="1" xfId="0" applyFont="1" applyFill="1" applyBorder="1" applyAlignment="1">
      <alignment horizontal="center" vertical="center" wrapText="1"/>
    </xf>
    <xf numFmtId="0" fontId="37" fillId="11" borderId="1" xfId="0" quotePrefix="1" applyFont="1" applyFill="1" applyBorder="1" applyAlignment="1">
      <alignment horizontal="center" vertical="center"/>
    </xf>
    <xf numFmtId="49" fontId="37" fillId="0" borderId="1" xfId="0" quotePrefix="1" applyNumberFormat="1" applyFont="1" applyBorder="1" applyAlignment="1">
      <alignment horizontal="center" vertical="center"/>
    </xf>
    <xf numFmtId="0" fontId="37" fillId="23" borderId="13" xfId="0" applyFont="1" applyFill="1" applyBorder="1" applyAlignment="1">
      <alignment horizontal="center" vertical="center"/>
    </xf>
    <xf numFmtId="0" fontId="37" fillId="11" borderId="13" xfId="0" quotePrefix="1" applyFont="1" applyFill="1" applyBorder="1" applyAlignment="1">
      <alignment horizontal="center" vertical="center"/>
    </xf>
    <xf numFmtId="0" fontId="37" fillId="0" borderId="13"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14" xfId="0" applyFont="1" applyBorder="1" applyAlignment="1">
      <alignment horizontal="center" vertical="center" wrapText="1"/>
    </xf>
    <xf numFmtId="0" fontId="107" fillId="0" borderId="0" xfId="0" applyFont="1" applyAlignment="1">
      <alignment horizontal="left" wrapText="1"/>
    </xf>
    <xf numFmtId="0" fontId="38" fillId="20" borderId="13" xfId="0" applyFont="1" applyFill="1" applyBorder="1" applyAlignment="1">
      <alignment horizontal="center" vertical="center" wrapText="1"/>
    </xf>
    <xf numFmtId="0" fontId="38" fillId="20" borderId="23" xfId="0" applyFont="1" applyFill="1" applyBorder="1" applyAlignment="1">
      <alignment horizontal="center" vertical="center" wrapText="1"/>
    </xf>
    <xf numFmtId="0" fontId="38" fillId="20" borderId="14" xfId="0" applyFont="1" applyFill="1" applyBorder="1" applyAlignment="1">
      <alignment horizontal="center" vertical="center" wrapText="1"/>
    </xf>
    <xf numFmtId="0" fontId="40" fillId="0" borderId="0" xfId="3" applyFont="1" applyAlignment="1">
      <alignment horizontal="left" vertical="center"/>
    </xf>
    <xf numFmtId="0" fontId="64" fillId="24" borderId="0" xfId="0" applyFont="1" applyFill="1" applyAlignment="1">
      <alignment horizontal="center" vertical="center" wrapText="1"/>
    </xf>
    <xf numFmtId="0" fontId="64" fillId="24" borderId="0" xfId="0" applyFont="1" applyFill="1" applyAlignment="1">
      <alignment horizontal="left" vertical="center" wrapText="1"/>
    </xf>
    <xf numFmtId="0" fontId="87" fillId="0" borderId="0" xfId="0" applyFont="1" applyAlignment="1">
      <alignment horizontal="left" vertical="top"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0" fontId="87" fillId="0" borderId="0" xfId="0" applyFont="1" applyAlignment="1">
      <alignment horizontal="left" vertical="center" wrapText="1"/>
    </xf>
    <xf numFmtId="0" fontId="87" fillId="0" borderId="0" xfId="0" applyFont="1" applyAlignment="1">
      <alignment horizontal="left" vertical="center"/>
    </xf>
    <xf numFmtId="0" fontId="40" fillId="0" borderId="0" xfId="3" applyFont="1" applyAlignment="1">
      <alignment horizontal="center" vertical="center"/>
    </xf>
    <xf numFmtId="49" fontId="17" fillId="21" borderId="13" xfId="0" applyNumberFormat="1" applyFont="1" applyFill="1" applyBorder="1" applyAlignment="1">
      <alignment horizontal="center" vertical="center" wrapText="1"/>
    </xf>
    <xf numFmtId="49" fontId="17" fillId="21" borderId="23" xfId="0" applyNumberFormat="1" applyFont="1" applyFill="1" applyBorder="1" applyAlignment="1">
      <alignment horizontal="center" vertical="center" wrapText="1"/>
    </xf>
    <xf numFmtId="49" fontId="17" fillId="21" borderId="14" xfId="0" applyNumberFormat="1" applyFont="1" applyFill="1" applyBorder="1" applyAlignment="1">
      <alignment horizontal="center" vertical="center" wrapText="1"/>
    </xf>
    <xf numFmtId="0" fontId="42" fillId="0" borderId="0" xfId="0" applyFont="1" applyAlignment="1">
      <alignment horizontal="left"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89" fillId="20" borderId="10" xfId="0" applyFont="1" applyFill="1" applyBorder="1" applyAlignment="1">
      <alignment horizontal="left" wrapText="1"/>
    </xf>
    <xf numFmtId="0" fontId="89" fillId="20" borderId="11" xfId="0" applyFont="1" applyFill="1" applyBorder="1" applyAlignment="1">
      <alignment horizontal="left" wrapText="1"/>
    </xf>
    <xf numFmtId="0" fontId="89" fillId="20" borderId="12" xfId="0" applyFont="1" applyFill="1" applyBorder="1" applyAlignment="1">
      <alignment horizontal="left" wrapText="1"/>
    </xf>
    <xf numFmtId="0" fontId="89" fillId="23" borderId="7" xfId="0" applyFont="1" applyFill="1" applyBorder="1" applyAlignment="1">
      <alignment horizontal="left" wrapText="1"/>
    </xf>
    <xf numFmtId="0" fontId="89" fillId="23" borderId="8" xfId="0" applyFont="1" applyFill="1" applyBorder="1" applyAlignment="1">
      <alignment horizontal="left" wrapText="1"/>
    </xf>
    <xf numFmtId="0" fontId="89" fillId="21" borderId="10" xfId="0" applyFont="1" applyFill="1" applyBorder="1" applyAlignment="1">
      <alignment horizontal="left" wrapText="1"/>
    </xf>
    <xf numFmtId="0" fontId="89" fillId="21" borderId="11" xfId="0" applyFont="1" applyFill="1" applyBorder="1" applyAlignment="1">
      <alignment horizontal="left" wrapText="1"/>
    </xf>
    <xf numFmtId="0" fontId="89" fillId="21" borderId="12" xfId="0" applyFont="1" applyFill="1" applyBorder="1" applyAlignment="1">
      <alignment horizontal="left" wrapText="1"/>
    </xf>
    <xf numFmtId="0" fontId="0" fillId="7" borderId="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0" fontId="0" fillId="7" borderId="7" xfId="0" applyFill="1" applyBorder="1" applyAlignment="1">
      <alignment horizontal="center" vertical="center" wrapText="1"/>
    </xf>
    <xf numFmtId="0" fontId="0" fillId="7" borderId="9" xfId="0" applyFill="1" applyBorder="1" applyAlignment="1">
      <alignment horizontal="center" vertical="center" wrapText="1"/>
    </xf>
    <xf numFmtId="0" fontId="1" fillId="0" borderId="10" xfId="1" applyFont="1" applyBorder="1" applyAlignment="1">
      <alignment horizontal="center"/>
    </xf>
    <xf numFmtId="0" fontId="1" fillId="0" borderId="11" xfId="1" applyFont="1" applyBorder="1" applyAlignment="1">
      <alignment horizontal="center"/>
    </xf>
    <xf numFmtId="0" fontId="1" fillId="0" borderId="12" xfId="1" applyFont="1" applyBorder="1" applyAlignment="1">
      <alignment horizont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1" fillId="0" borderId="10" xfId="1" applyFont="1" applyBorder="1" applyAlignment="1">
      <alignment horizontal="left"/>
    </xf>
    <xf numFmtId="0" fontId="1" fillId="0" borderId="11" xfId="1" applyFont="1" applyBorder="1" applyAlignment="1">
      <alignment horizontal="left"/>
    </xf>
    <xf numFmtId="0" fontId="1" fillId="0" borderId="12" xfId="1" applyFont="1" applyBorder="1" applyAlignment="1">
      <alignment horizontal="left"/>
    </xf>
    <xf numFmtId="0" fontId="29" fillId="0" borderId="0" xfId="0" applyFont="1" applyAlignment="1">
      <alignment horizontal="center" wrapText="1"/>
    </xf>
    <xf numFmtId="0" fontId="26" fillId="10" borderId="0" xfId="1" applyFont="1" applyFill="1" applyAlignment="1">
      <alignment horizontal="left"/>
    </xf>
    <xf numFmtId="0" fontId="20" fillId="7" borderId="1" xfId="1" applyFont="1" applyFill="1" applyBorder="1" applyAlignment="1">
      <alignment horizontal="left"/>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xf>
    <xf numFmtId="0" fontId="19" fillId="13" borderId="15" xfId="0" applyFont="1" applyFill="1" applyBorder="1" applyAlignment="1">
      <alignment horizontal="center" vertical="center"/>
    </xf>
    <xf numFmtId="0" fontId="19" fillId="13" borderId="16" xfId="0" applyFont="1" applyFill="1" applyBorder="1" applyAlignment="1">
      <alignment horizontal="center" vertical="center"/>
    </xf>
    <xf numFmtId="0" fontId="19" fillId="13" borderId="18" xfId="0" applyFont="1" applyFill="1" applyBorder="1" applyAlignment="1">
      <alignment horizontal="center" vertical="center"/>
    </xf>
    <xf numFmtId="0" fontId="19" fillId="13" borderId="0" xfId="0" applyFont="1" applyFill="1" applyAlignment="1">
      <alignment horizontal="center" vertical="center"/>
    </xf>
    <xf numFmtId="0" fontId="19" fillId="13" borderId="24" xfId="0" applyFont="1" applyFill="1" applyBorder="1" applyAlignment="1">
      <alignment horizontal="center" vertical="center"/>
    </xf>
    <xf numFmtId="0" fontId="19" fillId="13" borderId="8" xfId="0" applyFont="1" applyFill="1" applyBorder="1" applyAlignment="1">
      <alignment horizontal="center" vertical="center"/>
    </xf>
    <xf numFmtId="0" fontId="16" fillId="13" borderId="16" xfId="0" applyFont="1" applyFill="1" applyBorder="1" applyAlignment="1">
      <alignment horizontal="center" vertical="center"/>
    </xf>
    <xf numFmtId="0" fontId="16" fillId="13" borderId="17" xfId="0" applyFont="1" applyFill="1" applyBorder="1" applyAlignment="1">
      <alignment horizontal="center" vertical="center"/>
    </xf>
    <xf numFmtId="0" fontId="16" fillId="13" borderId="0" xfId="0" applyFont="1" applyFill="1" applyAlignment="1">
      <alignment horizontal="center" vertical="center"/>
    </xf>
    <xf numFmtId="0" fontId="16" fillId="13" borderId="19" xfId="0" applyFont="1" applyFill="1" applyBorder="1" applyAlignment="1">
      <alignment horizontal="center" vertical="center"/>
    </xf>
    <xf numFmtId="0" fontId="16" fillId="13" borderId="8" xfId="0" applyFont="1" applyFill="1" applyBorder="1" applyAlignment="1">
      <alignment horizontal="center" vertical="center"/>
    </xf>
    <xf numFmtId="0" fontId="16" fillId="13" borderId="25" xfId="0" applyFont="1" applyFill="1" applyBorder="1" applyAlignment="1">
      <alignment horizontal="center" vertical="center"/>
    </xf>
    <xf numFmtId="0" fontId="6" fillId="8" borderId="26"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27" xfId="0" applyFont="1" applyFill="1" applyBorder="1" applyAlignment="1">
      <alignment horizontal="center" vertical="center"/>
    </xf>
    <xf numFmtId="0" fontId="10" fillId="0" borderId="3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18" fillId="0" borderId="18" xfId="0" applyFont="1" applyBorder="1" applyAlignment="1">
      <alignment horizontal="center" vertical="center" wrapText="1"/>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6" fillId="8" borderId="2" xfId="0" applyFont="1" applyFill="1" applyBorder="1" applyAlignment="1">
      <alignment horizontal="center" vertical="top" wrapText="1"/>
    </xf>
    <xf numFmtId="0" fontId="6" fillId="8" borderId="3" xfId="0" applyFont="1" applyFill="1" applyBorder="1" applyAlignment="1">
      <alignment horizontal="center" vertical="top" wrapText="1"/>
    </xf>
    <xf numFmtId="0" fontId="6" fillId="8" borderId="31" xfId="0" applyFont="1" applyFill="1" applyBorder="1" applyAlignment="1">
      <alignment horizontal="center" vertical="top" wrapText="1"/>
    </xf>
    <xf numFmtId="0" fontId="6" fillId="8" borderId="28" xfId="0" applyFont="1" applyFill="1" applyBorder="1" applyAlignment="1">
      <alignment horizontal="center" vertical="top" wrapText="1"/>
    </xf>
    <xf numFmtId="0" fontId="6" fillId="8" borderId="23" xfId="0" applyFont="1" applyFill="1" applyBorder="1" applyAlignment="1">
      <alignment horizontal="center" vertical="top"/>
    </xf>
    <xf numFmtId="0" fontId="6" fillId="8" borderId="29" xfId="0" applyFont="1" applyFill="1" applyBorder="1" applyAlignment="1">
      <alignment horizontal="center" vertical="top"/>
    </xf>
    <xf numFmtId="0" fontId="6" fillId="8" borderId="10"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31"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5" xfId="0" applyBorder="1" applyAlignment="1">
      <alignment horizontal="center"/>
    </xf>
    <xf numFmtId="0" fontId="6" fillId="8" borderId="26" xfId="0" applyFont="1" applyFill="1" applyBorder="1" applyAlignment="1">
      <alignment horizontal="center" vertical="top" wrapText="1"/>
    </xf>
    <xf numFmtId="0" fontId="6" fillId="8" borderId="1" xfId="0" applyFont="1" applyFill="1" applyBorder="1" applyAlignment="1">
      <alignment horizontal="center" vertical="top"/>
    </xf>
    <xf numFmtId="0" fontId="6" fillId="8" borderId="27" xfId="0" applyFont="1" applyFill="1" applyBorder="1" applyAlignment="1">
      <alignment horizontal="center" vertical="top"/>
    </xf>
    <xf numFmtId="0" fontId="0" fillId="12" borderId="30" xfId="0" applyFill="1" applyBorder="1" applyAlignment="1">
      <alignment horizontal="left" vertical="top" wrapText="1"/>
    </xf>
    <xf numFmtId="0" fontId="0" fillId="12" borderId="3" xfId="0" applyFill="1" applyBorder="1" applyAlignment="1">
      <alignment horizontal="left" vertical="top" wrapText="1"/>
    </xf>
    <xf numFmtId="0" fontId="0" fillId="12" borderId="31" xfId="0" applyFill="1" applyBorder="1" applyAlignment="1">
      <alignment horizontal="left" vertical="top" wrapText="1"/>
    </xf>
    <xf numFmtId="0" fontId="0" fillId="0" borderId="24" xfId="0" applyBorder="1" applyAlignment="1">
      <alignment horizontal="left" vertical="top" wrapText="1"/>
    </xf>
    <xf numFmtId="0" fontId="0" fillId="0" borderId="8"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0" xfId="0" applyBorder="1" applyAlignment="1">
      <alignment horizontal="left" vertical="top" wrapText="1"/>
    </xf>
    <xf numFmtId="0" fontId="0" fillId="0" borderId="3" xfId="0" applyBorder="1" applyAlignment="1">
      <alignment horizontal="left" vertical="top" wrapText="1"/>
    </xf>
    <xf numFmtId="0" fontId="0" fillId="0" borderId="31" xfId="0" applyBorder="1" applyAlignment="1">
      <alignment horizontal="left" vertical="top" wrapText="1"/>
    </xf>
    <xf numFmtId="0" fontId="62" fillId="0" borderId="20" xfId="3" applyFont="1" applyFill="1" applyBorder="1" applyAlignment="1">
      <alignment horizontal="left" vertical="top" wrapText="1"/>
    </xf>
    <xf numFmtId="0" fontId="62" fillId="0" borderId="21" xfId="3" applyFont="1" applyFill="1" applyBorder="1" applyAlignment="1">
      <alignment horizontal="left" vertical="top" wrapText="1"/>
    </xf>
    <xf numFmtId="0" fontId="62" fillId="0" borderId="22" xfId="3" applyFont="1" applyFill="1" applyBorder="1" applyAlignment="1">
      <alignment horizontal="left" vertical="top" wrapText="1"/>
    </xf>
    <xf numFmtId="0" fontId="63" fillId="12" borderId="18" xfId="0" applyFont="1" applyFill="1" applyBorder="1" applyAlignment="1">
      <alignment horizontal="left" vertical="top"/>
    </xf>
    <xf numFmtId="0" fontId="63" fillId="12" borderId="0" xfId="0" applyFont="1" applyFill="1" applyAlignment="1">
      <alignment horizontal="left" vertical="top"/>
    </xf>
    <xf numFmtId="0" fontId="63" fillId="12" borderId="19" xfId="0" applyFont="1" applyFill="1" applyBorder="1" applyAlignment="1">
      <alignment horizontal="left" vertical="top"/>
    </xf>
    <xf numFmtId="0" fontId="63" fillId="12" borderId="18" xfId="0" applyFont="1" applyFill="1" applyBorder="1" applyAlignment="1">
      <alignment horizontal="left" vertical="center" wrapText="1"/>
    </xf>
    <xf numFmtId="0" fontId="63" fillId="12" borderId="0" xfId="0" applyFont="1" applyFill="1" applyAlignment="1">
      <alignment horizontal="left" vertical="center" wrapText="1"/>
    </xf>
    <xf numFmtId="0" fontId="63" fillId="12" borderId="19" xfId="0" applyFont="1" applyFill="1" applyBorder="1" applyAlignment="1">
      <alignment horizontal="left" vertical="center" wrapText="1"/>
    </xf>
    <xf numFmtId="0" fontId="63" fillId="12" borderId="18" xfId="0" applyFont="1" applyFill="1" applyBorder="1" applyAlignment="1">
      <alignment horizontal="left" vertical="top" wrapText="1"/>
    </xf>
    <xf numFmtId="0" fontId="63" fillId="12" borderId="0" xfId="0" applyFont="1" applyFill="1" applyAlignment="1">
      <alignment horizontal="left" vertical="top" wrapText="1"/>
    </xf>
    <xf numFmtId="0" fontId="63" fillId="12" borderId="19" xfId="0" applyFont="1" applyFill="1" applyBorder="1" applyAlignment="1">
      <alignment horizontal="left" vertical="top" wrapText="1"/>
    </xf>
    <xf numFmtId="0" fontId="63" fillId="0" borderId="18" xfId="0" applyFont="1" applyBorder="1" applyAlignment="1">
      <alignment horizontal="left" vertical="top" wrapText="1"/>
    </xf>
    <xf numFmtId="0" fontId="63" fillId="0" borderId="0" xfId="0" applyFont="1" applyAlignment="1">
      <alignment horizontal="left" vertical="top" wrapText="1"/>
    </xf>
    <xf numFmtId="0" fontId="63" fillId="0" borderId="19" xfId="0" applyFont="1" applyBorder="1" applyAlignment="1">
      <alignment horizontal="left" vertical="top" wrapText="1"/>
    </xf>
    <xf numFmtId="0" fontId="65" fillId="21" borderId="28" xfId="0" applyFont="1" applyFill="1" applyBorder="1" applyAlignment="1">
      <alignment horizontal="center" vertical="top" wrapText="1"/>
    </xf>
    <xf numFmtId="0" fontId="65" fillId="21" borderId="23" xfId="0" applyFont="1" applyFill="1" applyBorder="1" applyAlignment="1">
      <alignment horizontal="center" vertical="top"/>
    </xf>
    <xf numFmtId="0" fontId="65" fillId="21" borderId="29" xfId="0" applyFont="1" applyFill="1" applyBorder="1" applyAlignment="1">
      <alignment horizontal="center" vertical="top"/>
    </xf>
    <xf numFmtId="0" fontId="63" fillId="0" borderId="30" xfId="0" applyFont="1" applyBorder="1" applyAlignment="1">
      <alignment horizontal="left" vertical="top" wrapText="1"/>
    </xf>
    <xf numFmtId="0" fontId="63" fillId="0" borderId="3" xfId="0" applyFont="1" applyBorder="1" applyAlignment="1">
      <alignment horizontal="left" vertical="top" wrapText="1"/>
    </xf>
    <xf numFmtId="0" fontId="63" fillId="0" borderId="31" xfId="0" applyFont="1" applyBorder="1" applyAlignment="1">
      <alignment horizontal="left" vertical="top" wrapText="1"/>
    </xf>
    <xf numFmtId="0" fontId="65" fillId="0" borderId="18" xfId="0" applyFont="1" applyBorder="1" applyAlignment="1">
      <alignment horizontal="left" vertical="top" wrapText="1"/>
    </xf>
    <xf numFmtId="0" fontId="65" fillId="0" borderId="0" xfId="0" applyFont="1" applyAlignment="1">
      <alignment horizontal="left" vertical="top" wrapText="1"/>
    </xf>
    <xf numFmtId="0" fontId="65" fillId="0" borderId="19" xfId="0" applyFont="1" applyBorder="1" applyAlignment="1">
      <alignment horizontal="left" vertical="top" wrapText="1"/>
    </xf>
    <xf numFmtId="0" fontId="62" fillId="0" borderId="18" xfId="0" applyFont="1" applyBorder="1" applyAlignment="1">
      <alignment horizontal="left" vertical="top" wrapText="1"/>
    </xf>
    <xf numFmtId="0" fontId="62" fillId="0" borderId="0" xfId="0" applyFont="1" applyAlignment="1">
      <alignment horizontal="left" vertical="top" wrapText="1"/>
    </xf>
    <xf numFmtId="0" fontId="62" fillId="0" borderId="19" xfId="0" applyFont="1" applyBorder="1" applyAlignment="1">
      <alignment horizontal="left" vertical="top" wrapText="1"/>
    </xf>
    <xf numFmtId="0" fontId="63" fillId="0" borderId="1" xfId="0" applyFont="1" applyBorder="1" applyAlignment="1">
      <alignment horizontal="center" vertical="center"/>
    </xf>
    <xf numFmtId="0" fontId="63" fillId="0" borderId="24" xfId="0" applyFont="1" applyBorder="1" applyAlignment="1">
      <alignment horizontal="left" vertical="top" wrapText="1"/>
    </xf>
    <xf numFmtId="0" fontId="63" fillId="0" borderId="8" xfId="0" applyFont="1" applyBorder="1" applyAlignment="1">
      <alignment horizontal="left" vertical="top" wrapText="1"/>
    </xf>
    <xf numFmtId="0" fontId="63" fillId="0" borderId="25" xfId="0" applyFont="1" applyBorder="1" applyAlignment="1">
      <alignment horizontal="left" vertical="top" wrapText="1"/>
    </xf>
    <xf numFmtId="0" fontId="63" fillId="0" borderId="27" xfId="0" applyFont="1" applyBorder="1" applyAlignment="1">
      <alignment horizontal="center" vertical="center"/>
    </xf>
    <xf numFmtId="0" fontId="66" fillId="0" borderId="18" xfId="0" applyFont="1" applyBorder="1" applyAlignment="1">
      <alignment horizontal="center" vertical="center" wrapText="1"/>
    </xf>
    <xf numFmtId="0" fontId="66" fillId="0" borderId="0" xfId="0" applyFont="1" applyAlignment="1">
      <alignment horizontal="center" vertical="center"/>
    </xf>
    <xf numFmtId="0" fontId="66" fillId="0" borderId="6" xfId="0" applyFont="1" applyBorder="1" applyAlignment="1">
      <alignment horizontal="center" vertical="center"/>
    </xf>
    <xf numFmtId="0" fontId="66" fillId="0" borderId="18" xfId="0" applyFont="1" applyBorder="1" applyAlignment="1">
      <alignment horizontal="center" vertical="center"/>
    </xf>
    <xf numFmtId="0" fontId="63" fillId="0" borderId="30"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18" xfId="0" applyFont="1" applyBorder="1" applyAlignment="1">
      <alignment horizontal="center" vertical="center" wrapText="1"/>
    </xf>
    <xf numFmtId="0" fontId="63" fillId="0" borderId="0" xfId="0" applyFont="1" applyAlignment="1">
      <alignment horizontal="center" vertical="center" wrapText="1"/>
    </xf>
    <xf numFmtId="0" fontId="63" fillId="0" borderId="24" xfId="0" applyFont="1" applyBorder="1" applyAlignment="1">
      <alignment horizontal="center" vertical="center" wrapText="1"/>
    </xf>
    <xf numFmtId="0" fontId="63" fillId="0" borderId="8" xfId="0" applyFont="1" applyBorder="1" applyAlignment="1">
      <alignment horizontal="center" vertical="center" wrapText="1"/>
    </xf>
    <xf numFmtId="0" fontId="104" fillId="0" borderId="2" xfId="0" applyFont="1" applyBorder="1" applyAlignment="1">
      <alignment horizontal="center"/>
    </xf>
    <xf numFmtId="0" fontId="104" fillId="0" borderId="3" xfId="0" applyFont="1" applyBorder="1" applyAlignment="1">
      <alignment horizontal="center"/>
    </xf>
    <xf numFmtId="0" fontId="104" fillId="0" borderId="31" xfId="0" applyFont="1" applyBorder="1" applyAlignment="1">
      <alignment horizontal="center"/>
    </xf>
    <xf numFmtId="0" fontId="121" fillId="0" borderId="5" xfId="3" applyFont="1" applyFill="1" applyBorder="1" applyAlignment="1">
      <alignment horizontal="center"/>
    </xf>
    <xf numFmtId="0" fontId="104" fillId="0" borderId="0" xfId="0" applyFont="1" applyAlignment="1">
      <alignment horizontal="center"/>
    </xf>
    <xf numFmtId="0" fontId="104" fillId="0" borderId="19" xfId="0" applyFont="1" applyBorder="1" applyAlignment="1">
      <alignment horizontal="center"/>
    </xf>
    <xf numFmtId="0" fontId="66" fillId="0" borderId="30" xfId="0" applyFont="1" applyBorder="1" applyAlignment="1">
      <alignment horizontal="center" vertical="center" wrapText="1"/>
    </xf>
    <xf numFmtId="0" fontId="66" fillId="0" borderId="3" xfId="0" applyFont="1" applyBorder="1" applyAlignment="1">
      <alignment horizontal="center" vertical="center"/>
    </xf>
    <xf numFmtId="0" fontId="66" fillId="0" borderId="4" xfId="0" applyFont="1" applyBorder="1" applyAlignment="1">
      <alignment horizontal="center" vertical="center"/>
    </xf>
    <xf numFmtId="0" fontId="66" fillId="0" borderId="24" xfId="0" applyFont="1" applyBorder="1" applyAlignment="1">
      <alignment horizontal="center" vertical="center"/>
    </xf>
    <xf numFmtId="0" fontId="66" fillId="0" borderId="8" xfId="0" applyFont="1" applyBorder="1" applyAlignment="1">
      <alignment horizontal="center" vertical="center"/>
    </xf>
    <xf numFmtId="0" fontId="66" fillId="0" borderId="9" xfId="0" applyFont="1" applyBorder="1" applyAlignment="1">
      <alignment horizontal="center" vertical="center"/>
    </xf>
    <xf numFmtId="0" fontId="65" fillId="21" borderId="26" xfId="0" applyFont="1" applyFill="1" applyBorder="1" applyAlignment="1">
      <alignment horizontal="center" vertical="center"/>
    </xf>
    <xf numFmtId="0" fontId="65" fillId="21" borderId="1" xfId="0" applyFont="1" applyFill="1" applyBorder="1" applyAlignment="1">
      <alignment horizontal="center" vertical="center"/>
    </xf>
    <xf numFmtId="0" fontId="65" fillId="21" borderId="10" xfId="0" applyFont="1" applyFill="1" applyBorder="1" applyAlignment="1">
      <alignment horizontal="center" vertical="center" wrapText="1"/>
    </xf>
    <xf numFmtId="0" fontId="65" fillId="21" borderId="11" xfId="0" applyFont="1" applyFill="1" applyBorder="1" applyAlignment="1">
      <alignment horizontal="center" vertical="center" wrapText="1"/>
    </xf>
    <xf numFmtId="0" fontId="65" fillId="21" borderId="32" xfId="0" applyFont="1" applyFill="1" applyBorder="1" applyAlignment="1">
      <alignment horizontal="center" vertical="center" wrapText="1"/>
    </xf>
    <xf numFmtId="0" fontId="65" fillId="21" borderId="26" xfId="0" applyFont="1" applyFill="1" applyBorder="1" applyAlignment="1">
      <alignment horizontal="center" vertical="top" wrapText="1"/>
    </xf>
    <xf numFmtId="0" fontId="65" fillId="21" borderId="1" xfId="0" applyFont="1" applyFill="1" applyBorder="1" applyAlignment="1">
      <alignment horizontal="center" vertical="top"/>
    </xf>
    <xf numFmtId="0" fontId="65" fillId="21" borderId="14" xfId="0" applyFont="1" applyFill="1" applyBorder="1" applyAlignment="1">
      <alignment horizontal="center" vertical="top"/>
    </xf>
    <xf numFmtId="0" fontId="65" fillId="21" borderId="33" xfId="0" applyFont="1" applyFill="1" applyBorder="1" applyAlignment="1">
      <alignment horizontal="center" vertical="top"/>
    </xf>
    <xf numFmtId="165" fontId="63" fillId="0" borderId="1" xfId="0" applyNumberFormat="1" applyFont="1" applyBorder="1" applyAlignment="1">
      <alignment horizontal="center" vertical="center"/>
    </xf>
    <xf numFmtId="165" fontId="63" fillId="0" borderId="27" xfId="0" applyNumberFormat="1" applyFont="1" applyBorder="1" applyAlignment="1">
      <alignment horizontal="center" vertical="center"/>
    </xf>
    <xf numFmtId="0" fontId="66" fillId="0" borderId="46"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2" xfId="0" applyFont="1" applyBorder="1" applyAlignment="1">
      <alignment horizontal="center" vertical="center" wrapText="1"/>
    </xf>
    <xf numFmtId="0" fontId="65" fillId="21" borderId="2" xfId="0" applyFont="1" applyFill="1" applyBorder="1" applyAlignment="1">
      <alignment horizontal="center" vertical="center" wrapText="1"/>
    </xf>
    <xf numFmtId="0" fontId="65" fillId="21" borderId="3" xfId="0" applyFont="1" applyFill="1" applyBorder="1" applyAlignment="1">
      <alignment horizontal="center" vertical="center" wrapText="1"/>
    </xf>
    <xf numFmtId="0" fontId="65" fillId="21" borderId="31" xfId="0" applyFont="1" applyFill="1" applyBorder="1" applyAlignment="1">
      <alignment horizontal="center" vertical="center" wrapText="1"/>
    </xf>
    <xf numFmtId="0" fontId="62" fillId="0" borderId="1" xfId="0" applyFont="1" applyBorder="1" applyAlignment="1">
      <alignment horizontal="center" vertical="center" wrapText="1"/>
    </xf>
    <xf numFmtId="0" fontId="62" fillId="0" borderId="27" xfId="0" applyFont="1" applyBorder="1" applyAlignment="1">
      <alignment horizontal="center" vertical="center" wrapText="1"/>
    </xf>
    <xf numFmtId="0" fontId="64" fillId="20" borderId="15" xfId="0" applyFont="1" applyFill="1" applyBorder="1" applyAlignment="1">
      <alignment horizontal="center" vertical="center"/>
    </xf>
    <xf numFmtId="0" fontId="64" fillId="20" borderId="16" xfId="0" applyFont="1" applyFill="1" applyBorder="1" applyAlignment="1">
      <alignment horizontal="center" vertical="center"/>
    </xf>
    <xf numFmtId="0" fontId="64" fillId="20" borderId="17" xfId="0" applyFont="1" applyFill="1" applyBorder="1" applyAlignment="1">
      <alignment horizontal="center" vertical="center"/>
    </xf>
    <xf numFmtId="0" fontId="64" fillId="20" borderId="20" xfId="0" applyFont="1" applyFill="1" applyBorder="1" applyAlignment="1">
      <alignment horizontal="center" vertical="center"/>
    </xf>
    <xf numFmtId="0" fontId="64" fillId="20" borderId="21" xfId="0" applyFont="1" applyFill="1" applyBorder="1" applyAlignment="1">
      <alignment horizontal="center" vertical="center"/>
    </xf>
    <xf numFmtId="0" fontId="64" fillId="20" borderId="22" xfId="0" applyFont="1" applyFill="1" applyBorder="1" applyAlignment="1">
      <alignment horizontal="center" vertical="center"/>
    </xf>
    <xf numFmtId="0" fontId="64" fillId="20" borderId="21" xfId="0" applyFont="1" applyFill="1" applyBorder="1" applyAlignment="1">
      <alignment horizontal="center" vertical="center" wrapText="1"/>
    </xf>
    <xf numFmtId="0" fontId="65" fillId="21" borderId="34" xfId="0" applyFont="1" applyFill="1" applyBorder="1" applyAlignment="1">
      <alignment horizontal="center" vertical="center"/>
    </xf>
    <xf numFmtId="0" fontId="65" fillId="21" borderId="14" xfId="0" applyFont="1" applyFill="1" applyBorder="1" applyAlignment="1">
      <alignment horizontal="center" vertical="center"/>
    </xf>
    <xf numFmtId="0" fontId="65" fillId="21" borderId="9" xfId="0" applyFont="1" applyFill="1" applyBorder="1" applyAlignment="1">
      <alignment horizontal="center" vertical="center"/>
    </xf>
    <xf numFmtId="0" fontId="65" fillId="21" borderId="33" xfId="0" applyFont="1" applyFill="1" applyBorder="1" applyAlignment="1">
      <alignment horizontal="center" vertical="center"/>
    </xf>
    <xf numFmtId="0" fontId="100" fillId="0" borderId="30" xfId="0" applyFont="1" applyBorder="1" applyAlignment="1">
      <alignment horizontal="center" vertical="center" wrapText="1"/>
    </xf>
    <xf numFmtId="0" fontId="100" fillId="0" borderId="3" xfId="0" applyFont="1" applyBorder="1" applyAlignment="1">
      <alignment horizontal="center" vertical="center" wrapText="1"/>
    </xf>
    <xf numFmtId="0" fontId="100" fillId="0" borderId="4" xfId="0" applyFont="1" applyBorder="1" applyAlignment="1">
      <alignment horizontal="center" vertical="center" wrapText="1"/>
    </xf>
    <xf numFmtId="0" fontId="100" fillId="0" borderId="18" xfId="0" applyFont="1" applyBorder="1" applyAlignment="1">
      <alignment horizontal="center" vertical="center" wrapText="1"/>
    </xf>
    <xf numFmtId="0" fontId="100" fillId="0" borderId="0" xfId="0" applyFont="1" applyAlignment="1">
      <alignment horizontal="center" vertical="center" wrapText="1"/>
    </xf>
    <xf numFmtId="0" fontId="100" fillId="0" borderId="6" xfId="0" applyFont="1" applyBorder="1" applyAlignment="1">
      <alignment horizontal="center" vertical="center" wrapText="1"/>
    </xf>
    <xf numFmtId="0" fontId="100" fillId="0" borderId="24" xfId="0" applyFont="1" applyBorder="1" applyAlignment="1">
      <alignment horizontal="center" vertical="center" wrapText="1"/>
    </xf>
    <xf numFmtId="0" fontId="100" fillId="0" borderId="8" xfId="0" applyFont="1" applyBorder="1" applyAlignment="1">
      <alignment horizontal="center" vertical="center" wrapText="1"/>
    </xf>
    <xf numFmtId="0" fontId="100" fillId="0" borderId="9"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1" xfId="0" applyFont="1" applyBorder="1" applyAlignment="1">
      <alignment horizontal="center" vertical="center" wrapText="1"/>
    </xf>
    <xf numFmtId="0" fontId="63" fillId="0" borderId="32" xfId="0" applyFont="1" applyBorder="1" applyAlignment="1">
      <alignment horizontal="center" vertical="center" wrapText="1"/>
    </xf>
    <xf numFmtId="0" fontId="63" fillId="0" borderId="2" xfId="0" applyFont="1" applyBorder="1" applyAlignment="1">
      <alignment horizontal="center" vertical="center" wrapText="1"/>
    </xf>
    <xf numFmtId="0" fontId="63" fillId="0" borderId="31"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7" xfId="0" applyFont="1" applyBorder="1" applyAlignment="1">
      <alignment horizontal="center" vertical="center" wrapText="1"/>
    </xf>
    <xf numFmtId="0" fontId="63" fillId="0" borderId="25" xfId="0" applyFont="1" applyBorder="1" applyAlignment="1">
      <alignment horizontal="center" vertical="center" wrapText="1"/>
    </xf>
    <xf numFmtId="0" fontId="65" fillId="21" borderId="2" xfId="0" applyFont="1" applyFill="1" applyBorder="1" applyAlignment="1">
      <alignment horizontal="center" vertical="top" wrapText="1"/>
    </xf>
    <xf numFmtId="0" fontId="65" fillId="21" borderId="3" xfId="0" applyFont="1" applyFill="1" applyBorder="1" applyAlignment="1">
      <alignment horizontal="center" vertical="top" wrapText="1"/>
    </xf>
    <xf numFmtId="0" fontId="65" fillId="21" borderId="31" xfId="0" applyFont="1" applyFill="1" applyBorder="1" applyAlignment="1">
      <alignment horizontal="center" vertical="top" wrapText="1"/>
    </xf>
    <xf numFmtId="0" fontId="63" fillId="0" borderId="4" xfId="0" applyFont="1" applyBorder="1" applyAlignment="1">
      <alignment horizontal="center" vertical="center" wrapText="1"/>
    </xf>
    <xf numFmtId="0" fontId="63" fillId="0" borderId="6" xfId="0" applyFont="1" applyBorder="1" applyAlignment="1">
      <alignment horizontal="center" vertical="center" wrapText="1"/>
    </xf>
    <xf numFmtId="0" fontId="63" fillId="0" borderId="9" xfId="0" applyFont="1" applyBorder="1" applyAlignment="1">
      <alignment horizontal="center" vertical="center" wrapText="1"/>
    </xf>
    <xf numFmtId="0" fontId="67" fillId="0" borderId="2" xfId="0" applyFont="1" applyBorder="1" applyAlignment="1">
      <alignment horizontal="center"/>
    </xf>
    <xf numFmtId="0" fontId="67" fillId="0" borderId="3" xfId="0" applyFont="1" applyBorder="1" applyAlignment="1">
      <alignment horizontal="center"/>
    </xf>
    <xf numFmtId="0" fontId="67" fillId="0" borderId="31" xfId="0" applyFont="1" applyBorder="1" applyAlignment="1">
      <alignment horizontal="center"/>
    </xf>
    <xf numFmtId="0" fontId="67" fillId="0" borderId="5" xfId="0" applyFont="1" applyBorder="1" applyAlignment="1">
      <alignment horizontal="center"/>
    </xf>
    <xf numFmtId="0" fontId="67" fillId="0" borderId="0" xfId="0" applyFont="1" applyAlignment="1">
      <alignment horizontal="center"/>
    </xf>
    <xf numFmtId="0" fontId="67" fillId="0" borderId="19" xfId="0" applyFont="1" applyBorder="1" applyAlignment="1">
      <alignment horizontal="center"/>
    </xf>
    <xf numFmtId="0" fontId="118" fillId="0" borderId="7" xfId="3" applyFont="1" applyFill="1" applyBorder="1" applyAlignment="1">
      <alignment horizontal="center"/>
    </xf>
    <xf numFmtId="0" fontId="67" fillId="0" borderId="8" xfId="0" applyFont="1" applyBorder="1" applyAlignment="1">
      <alignment horizontal="center"/>
    </xf>
    <xf numFmtId="0" fontId="67" fillId="0" borderId="25" xfId="0" applyFont="1" applyBorder="1" applyAlignment="1">
      <alignment horizontal="center"/>
    </xf>
    <xf numFmtId="0" fontId="65" fillId="21" borderId="27" xfId="0" applyFont="1" applyFill="1" applyBorder="1" applyAlignment="1">
      <alignment horizontal="center" vertical="top"/>
    </xf>
    <xf numFmtId="0" fontId="66" fillId="0" borderId="18" xfId="0" applyFont="1" applyBorder="1" applyAlignment="1">
      <alignment horizontal="left" vertical="top" wrapText="1"/>
    </xf>
    <xf numFmtId="0" fontId="66" fillId="0" borderId="0" xfId="0" applyFont="1" applyAlignment="1">
      <alignment horizontal="left" vertical="top" wrapText="1"/>
    </xf>
    <xf numFmtId="0" fontId="66" fillId="0" borderId="19" xfId="0" applyFont="1" applyBorder="1" applyAlignment="1">
      <alignment horizontal="left" vertical="top" wrapText="1"/>
    </xf>
    <xf numFmtId="0" fontId="67" fillId="0" borderId="18" xfId="0" applyFont="1" applyBorder="1" applyAlignment="1">
      <alignment horizontal="left" vertical="top" wrapText="1"/>
    </xf>
    <xf numFmtId="0" fontId="67" fillId="0" borderId="0" xfId="0" applyFont="1" applyAlignment="1">
      <alignment horizontal="left" vertical="top" wrapText="1"/>
    </xf>
    <xf numFmtId="0" fontId="67" fillId="0" borderId="19" xfId="0" applyFont="1" applyBorder="1" applyAlignment="1">
      <alignment horizontal="left" vertical="top" wrapText="1"/>
    </xf>
    <xf numFmtId="0" fontId="63" fillId="0" borderId="20" xfId="0" applyFont="1" applyBorder="1" applyAlignment="1">
      <alignment horizontal="left" vertical="top" wrapText="1"/>
    </xf>
    <xf numFmtId="0" fontId="63" fillId="0" borderId="21" xfId="0" applyFont="1" applyBorder="1" applyAlignment="1">
      <alignment horizontal="left" vertical="top" wrapText="1"/>
    </xf>
    <xf numFmtId="0" fontId="63" fillId="0" borderId="22" xfId="0" applyFont="1" applyBorder="1" applyAlignment="1">
      <alignment horizontal="left" vertical="top" wrapText="1"/>
    </xf>
    <xf numFmtId="0" fontId="63" fillId="0" borderId="24" xfId="0" applyFont="1" applyBorder="1" applyAlignment="1">
      <alignment horizontal="left" vertical="top"/>
    </xf>
    <xf numFmtId="0" fontId="63" fillId="0" borderId="8" xfId="0" applyFont="1" applyBorder="1" applyAlignment="1">
      <alignment horizontal="left" vertical="top"/>
    </xf>
    <xf numFmtId="0" fontId="63" fillId="0" borderId="25" xfId="0" applyFont="1" applyBorder="1" applyAlignment="1">
      <alignment horizontal="left" vertical="top"/>
    </xf>
    <xf numFmtId="17" fontId="64" fillId="20" borderId="16" xfId="0" applyNumberFormat="1" applyFont="1" applyFill="1" applyBorder="1" applyAlignment="1">
      <alignment horizontal="center" vertical="center"/>
    </xf>
    <xf numFmtId="0" fontId="62" fillId="0" borderId="30"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18" xfId="0" applyFont="1" applyBorder="1" applyAlignment="1">
      <alignment horizontal="center" vertical="center" wrapText="1"/>
    </xf>
    <xf numFmtId="0" fontId="62" fillId="0" borderId="0" xfId="0" applyFont="1" applyAlignment="1">
      <alignment horizontal="center" vertical="center" wrapText="1"/>
    </xf>
    <xf numFmtId="0" fontId="62" fillId="0" borderId="6" xfId="0" applyFont="1" applyBorder="1" applyAlignment="1">
      <alignment horizontal="center" vertical="center" wrapText="1"/>
    </xf>
    <xf numFmtId="0" fontId="62" fillId="0" borderId="24"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9" xfId="0" applyFont="1" applyBorder="1" applyAlignment="1">
      <alignment horizontal="center" vertical="center" wrapText="1"/>
    </xf>
    <xf numFmtId="0" fontId="63" fillId="0" borderId="2" xfId="0" applyFont="1" applyBorder="1" applyAlignment="1">
      <alignment horizontal="center"/>
    </xf>
    <xf numFmtId="0" fontId="63" fillId="0" borderId="3" xfId="0" applyFont="1" applyBorder="1" applyAlignment="1">
      <alignment horizontal="center"/>
    </xf>
    <xf numFmtId="0" fontId="63" fillId="0" borderId="31" xfId="0" applyFont="1" applyBorder="1" applyAlignment="1">
      <alignment horizontal="center"/>
    </xf>
    <xf numFmtId="0" fontId="63" fillId="0" borderId="5" xfId="0" applyFont="1" applyBorder="1" applyAlignment="1">
      <alignment horizontal="center"/>
    </xf>
    <xf numFmtId="0" fontId="63" fillId="0" borderId="0" xfId="0" applyFont="1" applyAlignment="1">
      <alignment horizontal="center"/>
    </xf>
    <xf numFmtId="0" fontId="63" fillId="0" borderId="19" xfId="0" applyFont="1" applyBorder="1" applyAlignment="1">
      <alignment horizontal="center"/>
    </xf>
    <xf numFmtId="0" fontId="32" fillId="0" borderId="7" xfId="3" applyBorder="1" applyAlignment="1">
      <alignment horizontal="center"/>
    </xf>
    <xf numFmtId="0" fontId="63" fillId="0" borderId="8" xfId="0" applyFont="1" applyBorder="1" applyAlignment="1">
      <alignment horizontal="center"/>
    </xf>
    <xf numFmtId="0" fontId="63" fillId="0" borderId="25" xfId="0" applyFont="1" applyBorder="1" applyAlignment="1">
      <alignment horizontal="center"/>
    </xf>
    <xf numFmtId="0" fontId="67" fillId="0" borderId="24" xfId="0" applyFont="1" applyBorder="1" applyAlignment="1">
      <alignment horizontal="left" vertical="top" wrapText="1"/>
    </xf>
    <xf numFmtId="0" fontId="67" fillId="0" borderId="8" xfId="0" applyFont="1" applyBorder="1" applyAlignment="1">
      <alignment horizontal="left" vertical="top" wrapText="1"/>
    </xf>
    <xf numFmtId="0" fontId="67" fillId="0" borderId="25" xfId="0" applyFont="1" applyBorder="1" applyAlignment="1">
      <alignment horizontal="left" vertical="top" wrapText="1"/>
    </xf>
    <xf numFmtId="0" fontId="68" fillId="0" borderId="18" xfId="0" applyFont="1" applyBorder="1" applyAlignment="1">
      <alignment horizontal="left" vertical="top" wrapText="1"/>
    </xf>
    <xf numFmtId="0" fontId="68" fillId="0" borderId="0" xfId="0" applyFont="1" applyAlignment="1">
      <alignment horizontal="left" vertical="top" wrapText="1"/>
    </xf>
    <xf numFmtId="0" fontId="68" fillId="0" borderId="19" xfId="0" applyFont="1" applyBorder="1" applyAlignment="1">
      <alignment horizontal="left" vertical="top" wrapText="1"/>
    </xf>
    <xf numFmtId="0" fontId="63" fillId="0" borderId="0" xfId="0" applyFont="1" applyAlignment="1">
      <alignment horizontal="left" vertical="top"/>
    </xf>
    <xf numFmtId="0" fontId="63" fillId="0" borderId="19" xfId="0" applyFont="1" applyBorder="1" applyAlignment="1">
      <alignment horizontal="left" vertical="top"/>
    </xf>
    <xf numFmtId="0" fontId="62" fillId="0" borderId="18" xfId="3" applyFont="1" applyFill="1" applyBorder="1" applyAlignment="1">
      <alignment horizontal="left" vertical="top" wrapText="1"/>
    </xf>
    <xf numFmtId="0" fontId="62" fillId="0" borderId="0" xfId="3" applyFont="1" applyFill="1" applyAlignment="1">
      <alignment horizontal="left" vertical="top" wrapText="1"/>
    </xf>
    <xf numFmtId="0" fontId="62" fillId="0" borderId="19" xfId="3" applyFont="1" applyFill="1" applyBorder="1" applyAlignment="1">
      <alignment horizontal="left" vertical="top" wrapText="1"/>
    </xf>
    <xf numFmtId="0" fontId="63" fillId="0" borderId="7" xfId="0" applyFont="1" applyBorder="1" applyAlignment="1">
      <alignment horizontal="center"/>
    </xf>
    <xf numFmtId="0" fontId="63" fillId="0" borderId="1" xfId="0" applyFont="1" applyBorder="1" applyAlignment="1">
      <alignment horizontal="center" vertical="center" wrapText="1"/>
    </xf>
    <xf numFmtId="0" fontId="65" fillId="0" borderId="2" xfId="0" applyFont="1" applyBorder="1" applyAlignment="1">
      <alignment horizontal="center" vertical="top" wrapText="1"/>
    </xf>
    <xf numFmtId="0" fontId="65" fillId="0" borderId="3" xfId="0" applyFont="1" applyBorder="1" applyAlignment="1">
      <alignment horizontal="center" vertical="top" wrapText="1"/>
    </xf>
    <xf numFmtId="0" fontId="65" fillId="0" borderId="31" xfId="0" applyFont="1" applyBorder="1" applyAlignment="1">
      <alignment horizontal="center" vertical="top" wrapText="1"/>
    </xf>
    <xf numFmtId="0" fontId="32" fillId="0" borderId="7" xfId="3" applyFill="1" applyBorder="1" applyAlignment="1">
      <alignment horizontal="center"/>
    </xf>
    <xf numFmtId="0" fontId="65" fillId="0" borderId="18" xfId="0" applyFont="1" applyBorder="1" applyAlignment="1">
      <alignment horizontal="center" vertical="top" wrapText="1"/>
    </xf>
    <xf numFmtId="0" fontId="65" fillId="0" borderId="0" xfId="0" applyFont="1" applyAlignment="1">
      <alignment horizontal="center" vertical="top" wrapText="1"/>
    </xf>
    <xf numFmtId="0" fontId="65" fillId="0" borderId="19" xfId="0" applyFont="1" applyBorder="1" applyAlignment="1">
      <alignment horizontal="center" vertical="top" wrapText="1"/>
    </xf>
    <xf numFmtId="0" fontId="63" fillId="0" borderId="18" xfId="0" applyFont="1" applyBorder="1" applyAlignment="1">
      <alignment horizontal="left" wrapText="1"/>
    </xf>
    <xf numFmtId="0" fontId="63" fillId="0" borderId="0" xfId="0" applyFont="1" applyAlignment="1">
      <alignment horizontal="left" wrapText="1"/>
    </xf>
    <xf numFmtId="0" fontId="63" fillId="0" borderId="19" xfId="0" applyFont="1" applyBorder="1" applyAlignment="1">
      <alignment horizontal="left" wrapText="1"/>
    </xf>
    <xf numFmtId="0" fontId="62" fillId="12" borderId="20" xfId="3" applyFont="1" applyFill="1" applyBorder="1" applyAlignment="1">
      <alignment horizontal="left" vertical="top" wrapText="1"/>
    </xf>
    <xf numFmtId="0" fontId="62" fillId="12" borderId="21" xfId="3" applyFont="1" applyFill="1" applyBorder="1" applyAlignment="1">
      <alignment horizontal="left" vertical="top" wrapText="1"/>
    </xf>
    <xf numFmtId="0" fontId="62" fillId="12" borderId="22" xfId="3" applyFont="1" applyFill="1" applyBorder="1" applyAlignment="1">
      <alignment horizontal="left" vertical="top" wrapText="1"/>
    </xf>
    <xf numFmtId="0" fontId="63" fillId="12" borderId="30" xfId="0" applyFont="1" applyFill="1" applyBorder="1" applyAlignment="1">
      <alignment horizontal="left" vertical="top" wrapText="1"/>
    </xf>
    <xf numFmtId="0" fontId="63" fillId="12" borderId="3" xfId="0" applyFont="1" applyFill="1" applyBorder="1" applyAlignment="1">
      <alignment horizontal="left" vertical="top" wrapText="1"/>
    </xf>
    <xf numFmtId="0" fontId="63" fillId="12" borderId="31" xfId="0" applyFont="1" applyFill="1" applyBorder="1" applyAlignment="1">
      <alignment horizontal="left" vertical="top" wrapText="1"/>
    </xf>
    <xf numFmtId="0" fontId="65" fillId="12" borderId="18" xfId="0" applyFont="1" applyFill="1" applyBorder="1" applyAlignment="1">
      <alignment horizontal="center" vertical="top" wrapText="1"/>
    </xf>
    <xf numFmtId="0" fontId="65" fillId="12" borderId="0" xfId="0" applyFont="1" applyFill="1" applyAlignment="1">
      <alignment horizontal="center" vertical="top" wrapText="1"/>
    </xf>
    <xf numFmtId="0" fontId="65" fillId="12" borderId="19" xfId="0" applyFont="1" applyFill="1" applyBorder="1" applyAlignment="1">
      <alignment horizontal="center" vertical="top" wrapText="1"/>
    </xf>
    <xf numFmtId="0" fontId="63" fillId="12" borderId="2" xfId="0" applyFont="1" applyFill="1" applyBorder="1" applyAlignment="1">
      <alignment horizontal="center"/>
    </xf>
    <xf numFmtId="0" fontId="63" fillId="12" borderId="3" xfId="0" applyFont="1" applyFill="1" applyBorder="1" applyAlignment="1">
      <alignment horizontal="center"/>
    </xf>
    <xf numFmtId="0" fontId="63" fillId="12" borderId="31" xfId="0" applyFont="1" applyFill="1" applyBorder="1" applyAlignment="1">
      <alignment horizontal="center"/>
    </xf>
    <xf numFmtId="0" fontId="63" fillId="12" borderId="5" xfId="0" applyFont="1" applyFill="1" applyBorder="1" applyAlignment="1">
      <alignment horizontal="center"/>
    </xf>
    <xf numFmtId="0" fontId="63" fillId="12" borderId="0" xfId="0" applyFont="1" applyFill="1" applyAlignment="1">
      <alignment horizontal="center"/>
    </xf>
    <xf numFmtId="0" fontId="63" fillId="12" borderId="19" xfId="0" applyFont="1" applyFill="1" applyBorder="1" applyAlignment="1">
      <alignment horizontal="center"/>
    </xf>
    <xf numFmtId="0" fontId="32" fillId="12" borderId="7" xfId="3" applyFill="1" applyBorder="1" applyAlignment="1">
      <alignment horizontal="center"/>
    </xf>
    <xf numFmtId="0" fontId="63" fillId="12" borderId="8" xfId="0" applyFont="1" applyFill="1" applyBorder="1" applyAlignment="1">
      <alignment horizontal="center"/>
    </xf>
    <xf numFmtId="0" fontId="63" fillId="12" borderId="25" xfId="0" applyFont="1" applyFill="1" applyBorder="1" applyAlignment="1">
      <alignment horizontal="center"/>
    </xf>
    <xf numFmtId="0" fontId="65" fillId="21" borderId="27" xfId="0" applyFont="1" applyFill="1" applyBorder="1" applyAlignment="1">
      <alignment horizontal="center" vertical="center"/>
    </xf>
    <xf numFmtId="0" fontId="63" fillId="12" borderId="18" xfId="0" applyFont="1" applyFill="1" applyBorder="1" applyAlignment="1">
      <alignment horizontal="left" wrapText="1"/>
    </xf>
    <xf numFmtId="0" fontId="63" fillId="12" borderId="0" xfId="0" applyFont="1" applyFill="1" applyAlignment="1">
      <alignment horizontal="left" wrapText="1"/>
    </xf>
    <xf numFmtId="0" fontId="63" fillId="12" borderId="19" xfId="0" applyFont="1" applyFill="1" applyBorder="1" applyAlignment="1">
      <alignment horizontal="left" wrapText="1"/>
    </xf>
    <xf numFmtId="0" fontId="62" fillId="0" borderId="2" xfId="0" applyFont="1" applyBorder="1" applyAlignment="1">
      <alignment horizontal="center" vertical="center" wrapText="1"/>
    </xf>
    <xf numFmtId="0" fontId="62" fillId="0" borderId="31" xfId="0" applyFont="1" applyBorder="1" applyAlignment="1">
      <alignment horizontal="center" vertical="center" wrapText="1"/>
    </xf>
    <xf numFmtId="0" fontId="62" fillId="0" borderId="5"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7" xfId="0" applyFont="1" applyBorder="1" applyAlignment="1">
      <alignment horizontal="center" vertical="center" wrapText="1"/>
    </xf>
    <xf numFmtId="0" fontId="62" fillId="0" borderId="25" xfId="0" applyFont="1" applyBorder="1" applyAlignment="1">
      <alignment horizontal="center" vertical="center" wrapText="1"/>
    </xf>
    <xf numFmtId="15" fontId="63" fillId="0" borderId="1" xfId="0" applyNumberFormat="1" applyFont="1" applyBorder="1" applyAlignment="1">
      <alignment horizontal="center" vertical="center"/>
    </xf>
    <xf numFmtId="0" fontId="66" fillId="0" borderId="2"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5" xfId="0" applyFont="1" applyBorder="1" applyAlignment="1">
      <alignment horizontal="center" vertical="center" wrapText="1"/>
    </xf>
    <xf numFmtId="0" fontId="66" fillId="0" borderId="0" xfId="0" applyFont="1" applyAlignment="1">
      <alignment horizontal="center" vertical="center" wrapText="1"/>
    </xf>
    <xf numFmtId="0" fontId="66" fillId="0" borderId="39"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8" xfId="0" applyFont="1" applyBorder="1" applyAlignment="1">
      <alignment horizontal="center" vertical="center" wrapText="1"/>
    </xf>
    <xf numFmtId="0" fontId="66" fillId="0" borderId="40" xfId="0" applyFont="1" applyBorder="1" applyAlignment="1">
      <alignment horizontal="center" vertical="center" wrapText="1"/>
    </xf>
    <xf numFmtId="0" fontId="63" fillId="8" borderId="18" xfId="0" applyFont="1" applyFill="1" applyBorder="1" applyAlignment="1">
      <alignment horizontal="left" vertical="top" wrapText="1"/>
    </xf>
    <xf numFmtId="0" fontId="63" fillId="8" borderId="0" xfId="0" applyFont="1" applyFill="1" applyAlignment="1">
      <alignment horizontal="left" vertical="top" wrapText="1"/>
    </xf>
    <xf numFmtId="0" fontId="63" fillId="8" borderId="19" xfId="0" applyFont="1" applyFill="1" applyBorder="1" applyAlignment="1">
      <alignment horizontal="left" vertical="top" wrapText="1"/>
    </xf>
    <xf numFmtId="0" fontId="63" fillId="8" borderId="24" xfId="0" applyFont="1" applyFill="1" applyBorder="1" applyAlignment="1">
      <alignment horizontal="left" vertical="top" wrapText="1"/>
    </xf>
    <xf numFmtId="0" fontId="63" fillId="8" borderId="8" xfId="0" applyFont="1" applyFill="1" applyBorder="1" applyAlignment="1">
      <alignment horizontal="left" vertical="top" wrapText="1"/>
    </xf>
    <xf numFmtId="0" fontId="63" fillId="8" borderId="25" xfId="0" applyFont="1" applyFill="1" applyBorder="1" applyAlignment="1">
      <alignment horizontal="left" vertical="top" wrapText="1"/>
    </xf>
    <xf numFmtId="0" fontId="63" fillId="8" borderId="30" xfId="0" applyFont="1" applyFill="1" applyBorder="1" applyAlignment="1">
      <alignment horizontal="left" vertical="top" wrapText="1"/>
    </xf>
    <xf numFmtId="0" fontId="63" fillId="8" borderId="3" xfId="0" applyFont="1" applyFill="1" applyBorder="1" applyAlignment="1">
      <alignment horizontal="left" vertical="top" wrapText="1"/>
    </xf>
    <xf numFmtId="0" fontId="63" fillId="8" borderId="31" xfId="0" applyFont="1" applyFill="1" applyBorder="1" applyAlignment="1">
      <alignment horizontal="left" vertical="top" wrapText="1"/>
    </xf>
    <xf numFmtId="0" fontId="57" fillId="21" borderId="1" xfId="0" applyFont="1" applyFill="1" applyBorder="1" applyAlignment="1">
      <alignment horizontal="center" vertical="center" wrapText="1"/>
    </xf>
    <xf numFmtId="0" fontId="101" fillId="0" borderId="1" xfId="0" applyFont="1" applyBorder="1" applyAlignment="1">
      <alignment horizontal="center" vertical="center" wrapText="1"/>
    </xf>
    <xf numFmtId="0" fontId="100" fillId="0" borderId="13" xfId="0" applyFont="1" applyBorder="1" applyAlignment="1">
      <alignment horizontal="left" vertical="center" wrapText="1"/>
    </xf>
    <xf numFmtId="0" fontId="100" fillId="0" borderId="14" xfId="0" applyFont="1" applyBorder="1" applyAlignment="1">
      <alignment horizontal="left" vertical="center" wrapText="1"/>
    </xf>
    <xf numFmtId="0" fontId="49" fillId="0" borderId="1"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100" fillId="0" borderId="13" xfId="0" applyFont="1" applyBorder="1" applyAlignment="1">
      <alignment horizontal="center" vertical="center" wrapText="1"/>
    </xf>
    <xf numFmtId="0" fontId="100" fillId="0" borderId="5" xfId="0" applyFont="1" applyBorder="1" applyAlignment="1">
      <alignment horizontal="center" vertical="center" wrapText="1"/>
    </xf>
    <xf numFmtId="0" fontId="100" fillId="0" borderId="7" xfId="0" applyFont="1" applyBorder="1" applyAlignment="1">
      <alignment horizontal="center" vertical="center" wrapText="1"/>
    </xf>
    <xf numFmtId="0" fontId="100" fillId="0" borderId="1" xfId="0" applyFont="1" applyBorder="1" applyAlignment="1">
      <alignment horizontal="center" vertical="center" wrapText="1"/>
    </xf>
    <xf numFmtId="0" fontId="57" fillId="21" borderId="13" xfId="0" applyFont="1" applyFill="1" applyBorder="1" applyAlignment="1">
      <alignment horizontal="center" vertical="center" wrapText="1"/>
    </xf>
    <xf numFmtId="0" fontId="57" fillId="21" borderId="23" xfId="0" applyFont="1" applyFill="1" applyBorder="1" applyAlignment="1">
      <alignment horizontal="center" vertical="center" wrapText="1"/>
    </xf>
    <xf numFmtId="0" fontId="57" fillId="21" borderId="14" xfId="0" applyFont="1" applyFill="1" applyBorder="1" applyAlignment="1">
      <alignment horizontal="center" vertical="center" wrapText="1"/>
    </xf>
    <xf numFmtId="0" fontId="101" fillId="0" borderId="13" xfId="0" applyFont="1" applyBorder="1" applyAlignment="1">
      <alignment horizontal="center" vertical="center" wrapText="1"/>
    </xf>
    <xf numFmtId="0" fontId="101" fillId="0" borderId="23" xfId="0" applyFont="1" applyBorder="1" applyAlignment="1">
      <alignment horizontal="center" vertical="center" wrapText="1"/>
    </xf>
    <xf numFmtId="0" fontId="101" fillId="0" borderId="14" xfId="0" applyFont="1" applyBorder="1" applyAlignment="1">
      <alignment horizontal="center" vertical="center" wrapText="1"/>
    </xf>
    <xf numFmtId="0" fontId="58" fillId="21" borderId="13" xfId="0" applyFont="1" applyFill="1" applyBorder="1" applyAlignment="1">
      <alignment horizontal="center" vertical="center" wrapText="1"/>
    </xf>
    <xf numFmtId="0" fontId="58" fillId="21" borderId="14" xfId="0" applyFont="1" applyFill="1" applyBorder="1" applyAlignment="1">
      <alignment horizontal="center" vertical="center" wrapText="1"/>
    </xf>
    <xf numFmtId="0" fontId="37" fillId="0" borderId="1" xfId="0" quotePrefix="1" applyFont="1" applyBorder="1" applyAlignment="1">
      <alignment horizontal="center" vertical="center" wrapText="1"/>
    </xf>
    <xf numFmtId="0" fontId="37" fillId="0" borderId="23" xfId="0" applyFont="1" applyBorder="1" applyAlignment="1">
      <alignment horizontal="left"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58" fillId="21" borderId="10" xfId="0" applyFont="1" applyFill="1" applyBorder="1" applyAlignment="1">
      <alignment horizontal="center" vertical="center" wrapText="1"/>
    </xf>
    <xf numFmtId="0" fontId="58" fillId="21" borderId="12" xfId="0" applyFont="1" applyFill="1" applyBorder="1" applyAlignment="1">
      <alignment horizontal="center" vertical="center" wrapText="1"/>
    </xf>
    <xf numFmtId="0" fontId="63" fillId="0" borderId="26" xfId="0" applyFont="1" applyBorder="1" applyAlignment="1">
      <alignment horizontal="left" vertical="top" wrapText="1"/>
    </xf>
    <xf numFmtId="0" fontId="63" fillId="0" borderId="1" xfId="0" applyFont="1" applyBorder="1" applyAlignment="1">
      <alignment horizontal="left" vertical="top" wrapText="1"/>
    </xf>
    <xf numFmtId="0" fontId="63" fillId="0" borderId="27" xfId="0" applyFont="1" applyBorder="1" applyAlignment="1">
      <alignment horizontal="left" vertical="top" wrapText="1"/>
    </xf>
    <xf numFmtId="0" fontId="63" fillId="0" borderId="35" xfId="0" applyFont="1" applyBorder="1" applyAlignment="1">
      <alignment horizontal="left" vertical="top" wrapText="1"/>
    </xf>
    <xf numFmtId="0" fontId="63" fillId="0" borderId="36" xfId="0" applyFont="1" applyBorder="1" applyAlignment="1">
      <alignment horizontal="left" vertical="top" wrapText="1"/>
    </xf>
    <xf numFmtId="0" fontId="63" fillId="0" borderId="37" xfId="0" applyFont="1" applyBorder="1" applyAlignment="1">
      <alignment horizontal="left" vertical="top" wrapText="1"/>
    </xf>
    <xf numFmtId="0" fontId="65" fillId="8" borderId="28" xfId="0" applyFont="1" applyFill="1" applyBorder="1" applyAlignment="1">
      <alignment horizontal="left"/>
    </xf>
    <xf numFmtId="0" fontId="65" fillId="8" borderId="23" xfId="0" applyFont="1" applyFill="1" applyBorder="1" applyAlignment="1">
      <alignment horizontal="left"/>
    </xf>
    <xf numFmtId="0" fontId="65" fillId="8" borderId="29" xfId="0" applyFont="1" applyFill="1" applyBorder="1" applyAlignment="1">
      <alignment horizontal="left"/>
    </xf>
    <xf numFmtId="0" fontId="65" fillId="8" borderId="34" xfId="0" applyFont="1" applyFill="1" applyBorder="1" applyAlignment="1">
      <alignment horizontal="left"/>
    </xf>
    <xf numFmtId="0" fontId="65" fillId="8" borderId="14" xfId="0" applyFont="1" applyFill="1" applyBorder="1" applyAlignment="1">
      <alignment horizontal="left"/>
    </xf>
    <xf numFmtId="0" fontId="65" fillId="8" borderId="33" xfId="0" applyFont="1" applyFill="1" applyBorder="1" applyAlignment="1">
      <alignment horizontal="left"/>
    </xf>
    <xf numFmtId="0" fontId="63" fillId="0" borderId="18" xfId="0" applyFont="1" applyBorder="1" applyAlignment="1">
      <alignment horizontal="left"/>
    </xf>
    <xf numFmtId="0" fontId="63" fillId="0" borderId="0" xfId="0" applyFont="1" applyAlignment="1">
      <alignment horizontal="left"/>
    </xf>
    <xf numFmtId="0" fontId="63" fillId="0" borderId="19" xfId="0" applyFont="1" applyBorder="1" applyAlignment="1">
      <alignment horizontal="left"/>
    </xf>
    <xf numFmtId="0" fontId="122" fillId="21" borderId="1" xfId="0" applyFont="1" applyFill="1" applyBorder="1" applyAlignment="1">
      <alignment horizontal="center" vertical="center"/>
    </xf>
    <xf numFmtId="0" fontId="122" fillId="21" borderId="1" xfId="0" applyFont="1" applyFill="1" applyBorder="1" applyAlignment="1">
      <alignment horizontal="center"/>
    </xf>
    <xf numFmtId="0" fontId="65" fillId="0" borderId="18" xfId="0" applyFont="1" applyBorder="1" applyAlignment="1">
      <alignment horizontal="left" vertical="center"/>
    </xf>
    <xf numFmtId="0" fontId="65" fillId="0" borderId="0" xfId="0" applyFont="1" applyAlignment="1">
      <alignment horizontal="left" vertical="center"/>
    </xf>
    <xf numFmtId="0" fontId="65" fillId="0" borderId="19" xfId="0" applyFont="1" applyBorder="1" applyAlignment="1">
      <alignment horizontal="left" vertical="center"/>
    </xf>
    <xf numFmtId="0" fontId="65" fillId="8" borderId="28" xfId="0" applyFont="1" applyFill="1" applyBorder="1"/>
    <xf numFmtId="0" fontId="65" fillId="8" borderId="23" xfId="0" applyFont="1" applyFill="1" applyBorder="1"/>
    <xf numFmtId="0" fontId="65" fillId="8" borderId="29" xfId="0" applyFont="1" applyFill="1" applyBorder="1"/>
    <xf numFmtId="0" fontId="63" fillId="0" borderId="18" xfId="0" applyFont="1" applyBorder="1" applyAlignment="1">
      <alignment vertical="top" wrapText="1"/>
    </xf>
    <xf numFmtId="0" fontId="63" fillId="0" borderId="0" xfId="0" applyFont="1" applyAlignment="1">
      <alignment vertical="top" wrapText="1"/>
    </xf>
    <xf numFmtId="0" fontId="63" fillId="0" borderId="19" xfId="0" applyFont="1" applyBorder="1" applyAlignment="1">
      <alignment vertical="top" wrapText="1"/>
    </xf>
    <xf numFmtId="0" fontId="65" fillId="8" borderId="34" xfId="0" applyFont="1" applyFill="1" applyBorder="1"/>
    <xf numFmtId="0" fontId="65" fillId="8" borderId="14" xfId="0" applyFont="1" applyFill="1" applyBorder="1"/>
    <xf numFmtId="0" fontId="65" fillId="8" borderId="33" xfId="0" applyFont="1" applyFill="1" applyBorder="1"/>
    <xf numFmtId="0" fontId="63" fillId="0" borderId="26" xfId="0" applyFont="1" applyBorder="1" applyAlignment="1">
      <alignment vertical="top" wrapText="1"/>
    </xf>
    <xf numFmtId="0" fontId="63" fillId="0" borderId="1" xfId="0" applyFont="1" applyBorder="1" applyAlignment="1">
      <alignment vertical="top" wrapText="1"/>
    </xf>
    <xf numFmtId="0" fontId="63" fillId="0" borderId="27" xfId="0" applyFont="1" applyBorder="1" applyAlignment="1">
      <alignment vertical="top" wrapText="1"/>
    </xf>
    <xf numFmtId="0" fontId="63" fillId="0" borderId="35" xfId="0" applyFont="1" applyBorder="1" applyAlignment="1">
      <alignment vertical="top" wrapText="1"/>
    </xf>
    <xf numFmtId="0" fontId="63" fillId="0" borderId="36" xfId="0" applyFont="1" applyBorder="1" applyAlignment="1">
      <alignment vertical="top" wrapText="1"/>
    </xf>
    <xf numFmtId="0" fontId="63" fillId="0" borderId="37" xfId="0" applyFont="1" applyBorder="1" applyAlignment="1">
      <alignment vertical="top" wrapText="1"/>
    </xf>
    <xf numFmtId="0" fontId="63" fillId="0" borderId="0" xfId="0" applyFont="1" applyAlignment="1">
      <alignment vertical="center" wrapText="1"/>
    </xf>
    <xf numFmtId="0" fontId="63" fillId="0" borderId="19" xfId="0" applyFont="1" applyBorder="1" applyAlignment="1">
      <alignment vertical="center" wrapText="1"/>
    </xf>
    <xf numFmtId="0" fontId="63" fillId="0" borderId="18" xfId="0" applyFont="1" applyBorder="1" applyAlignment="1">
      <alignment vertical="center"/>
    </xf>
    <xf numFmtId="0" fontId="65" fillId="0" borderId="18" xfId="0" applyFont="1" applyBorder="1" applyAlignment="1">
      <alignment vertical="center"/>
    </xf>
    <xf numFmtId="0" fontId="65" fillId="0" borderId="0" xfId="0" applyFont="1" applyAlignment="1">
      <alignment vertical="center"/>
    </xf>
    <xf numFmtId="0" fontId="65" fillId="0" borderId="19" xfId="0" applyFont="1" applyBorder="1" applyAlignment="1">
      <alignment vertical="center"/>
    </xf>
    <xf numFmtId="0" fontId="63" fillId="0" borderId="18" xfId="0" applyFont="1" applyBorder="1" applyAlignment="1">
      <alignment horizontal="left" vertical="center" wrapText="1"/>
    </xf>
    <xf numFmtId="0" fontId="63" fillId="0" borderId="0" xfId="0" applyFont="1" applyAlignment="1">
      <alignment horizontal="left" vertical="center" wrapText="1"/>
    </xf>
    <xf numFmtId="0" fontId="63" fillId="0" borderId="19" xfId="0" applyFont="1" applyBorder="1" applyAlignment="1">
      <alignment horizontal="left" vertical="center" wrapText="1"/>
    </xf>
    <xf numFmtId="0" fontId="122" fillId="21" borderId="10" xfId="0" applyFont="1" applyFill="1" applyBorder="1" applyAlignment="1">
      <alignment horizontal="center"/>
    </xf>
    <xf numFmtId="0" fontId="122" fillId="21" borderId="11" xfId="0" applyFont="1" applyFill="1" applyBorder="1" applyAlignment="1">
      <alignment horizontal="center"/>
    </xf>
    <xf numFmtId="0" fontId="122" fillId="21" borderId="12" xfId="0" applyFont="1" applyFill="1" applyBorder="1" applyAlignment="1">
      <alignment horizontal="center"/>
    </xf>
    <xf numFmtId="0" fontId="98" fillId="0" borderId="18" xfId="0" applyFont="1" applyBorder="1" applyAlignment="1">
      <alignment horizontal="left" vertical="top" wrapText="1"/>
    </xf>
    <xf numFmtId="0" fontId="98" fillId="0" borderId="0" xfId="0" applyFont="1" applyAlignment="1">
      <alignment horizontal="left" vertical="top" wrapText="1"/>
    </xf>
    <xf numFmtId="0" fontId="98" fillId="0" borderId="19" xfId="0" applyFont="1" applyBorder="1" applyAlignment="1">
      <alignment horizontal="left" vertical="top" wrapText="1"/>
    </xf>
    <xf numFmtId="0" fontId="21" fillId="14" borderId="15" xfId="0" applyFont="1" applyFill="1" applyBorder="1" applyAlignment="1">
      <alignment horizontal="center" vertical="center"/>
    </xf>
    <xf numFmtId="0" fontId="21" fillId="14" borderId="16" xfId="0" applyFont="1" applyFill="1" applyBorder="1" applyAlignment="1">
      <alignment horizontal="center" vertical="center"/>
    </xf>
    <xf numFmtId="0" fontId="21" fillId="14" borderId="18" xfId="0" applyFont="1" applyFill="1" applyBorder="1" applyAlignment="1">
      <alignment horizontal="center" vertical="center"/>
    </xf>
    <xf numFmtId="0" fontId="21" fillId="14" borderId="0" xfId="0" applyFont="1" applyFill="1" applyAlignment="1">
      <alignment horizontal="center" vertical="center"/>
    </xf>
    <xf numFmtId="0" fontId="21" fillId="14" borderId="24" xfId="0" applyFont="1" applyFill="1" applyBorder="1" applyAlignment="1">
      <alignment horizontal="center" vertical="center"/>
    </xf>
    <xf numFmtId="0" fontId="21" fillId="14" borderId="8" xfId="0" applyFont="1" applyFill="1" applyBorder="1" applyAlignment="1">
      <alignment horizontal="center" vertical="center"/>
    </xf>
    <xf numFmtId="0" fontId="17" fillId="14" borderId="16" xfId="0" applyFont="1" applyFill="1" applyBorder="1" applyAlignment="1">
      <alignment horizontal="center"/>
    </xf>
    <xf numFmtId="0" fontId="17" fillId="14" borderId="17" xfId="0" applyFont="1" applyFill="1" applyBorder="1" applyAlignment="1">
      <alignment horizontal="center"/>
    </xf>
    <xf numFmtId="0" fontId="17" fillId="14" borderId="0" xfId="0" applyFont="1" applyFill="1" applyAlignment="1">
      <alignment horizontal="center" vertical="center"/>
    </xf>
    <xf numFmtId="0" fontId="17" fillId="14" borderId="19" xfId="0" applyFont="1" applyFill="1" applyBorder="1" applyAlignment="1">
      <alignment horizontal="center" vertical="center"/>
    </xf>
    <xf numFmtId="0" fontId="17" fillId="14" borderId="8" xfId="0" applyFont="1" applyFill="1" applyBorder="1" applyAlignment="1">
      <alignment horizontal="center" vertical="center"/>
    </xf>
    <xf numFmtId="0" fontId="17" fillId="14" borderId="25" xfId="0" applyFont="1" applyFill="1" applyBorder="1" applyAlignment="1">
      <alignment horizontal="center" vertical="center"/>
    </xf>
    <xf numFmtId="0" fontId="6" fillId="8" borderId="28" xfId="0" applyFont="1" applyFill="1" applyBorder="1" applyAlignment="1">
      <alignment horizontal="center"/>
    </xf>
    <xf numFmtId="0" fontId="6" fillId="8" borderId="23" xfId="0" applyFont="1" applyFill="1" applyBorder="1" applyAlignment="1">
      <alignment horizontal="center"/>
    </xf>
    <xf numFmtId="0" fontId="6" fillId="8" borderId="29" xfId="0" applyFont="1" applyFill="1" applyBorder="1" applyAlignment="1">
      <alignment horizontal="center"/>
    </xf>
    <xf numFmtId="0" fontId="0" fillId="0" borderId="18" xfId="0" applyBorder="1" applyAlignment="1">
      <alignment horizontal="left"/>
    </xf>
    <xf numFmtId="0" fontId="0" fillId="0" borderId="0" xfId="0" applyAlignment="1">
      <alignment horizontal="left"/>
    </xf>
    <xf numFmtId="0" fontId="0" fillId="0" borderId="19" xfId="0" applyBorder="1" applyAlignment="1">
      <alignment horizontal="left"/>
    </xf>
    <xf numFmtId="0" fontId="0" fillId="8" borderId="34" xfId="0" applyFill="1" applyBorder="1" applyAlignment="1">
      <alignment horizontal="center"/>
    </xf>
    <xf numFmtId="0" fontId="0" fillId="8" borderId="14" xfId="0" applyFill="1" applyBorder="1" applyAlignment="1">
      <alignment horizontal="center"/>
    </xf>
    <xf numFmtId="0" fontId="0" fillId="8" borderId="33" xfId="0" applyFill="1" applyBorder="1" applyAlignment="1">
      <alignment horizontal="center"/>
    </xf>
    <xf numFmtId="0" fontId="0" fillId="0" borderId="26" xfId="0" applyBorder="1" applyAlignment="1">
      <alignment horizontal="left" vertical="top" wrapText="1"/>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8" xfId="0" applyFont="1" applyFill="1" applyBorder="1" applyAlignment="1">
      <alignment horizontal="center" vertical="center"/>
    </xf>
    <xf numFmtId="0" fontId="15" fillId="7" borderId="0" xfId="0" applyFont="1" applyFill="1" applyAlignment="1">
      <alignment horizontal="center" vertical="center"/>
    </xf>
    <xf numFmtId="0" fontId="15" fillId="7" borderId="8"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0" xfId="0" applyFont="1" applyFill="1" applyAlignment="1">
      <alignment horizontal="center" vertical="center"/>
    </xf>
    <xf numFmtId="0" fontId="6" fillId="7" borderId="19"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25" xfId="0" applyFont="1" applyFill="1" applyBorder="1" applyAlignment="1">
      <alignment horizontal="center" vertical="center"/>
    </xf>
    <xf numFmtId="0" fontId="6" fillId="8" borderId="34" xfId="0" applyFont="1" applyFill="1" applyBorder="1" applyAlignment="1">
      <alignment horizontal="center" vertical="top" wrapText="1"/>
    </xf>
    <xf numFmtId="0" fontId="6" fillId="8" borderId="14" xfId="0" applyFont="1" applyFill="1" applyBorder="1" applyAlignment="1">
      <alignment horizontal="center" vertical="top"/>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24" xfId="0" applyBorder="1" applyAlignment="1">
      <alignment horizontal="left" vertical="top"/>
    </xf>
    <xf numFmtId="0" fontId="0" fillId="0" borderId="8" xfId="0" applyBorder="1" applyAlignment="1">
      <alignment horizontal="left" vertical="top"/>
    </xf>
    <xf numFmtId="0" fontId="0" fillId="0" borderId="25" xfId="0" applyBorder="1" applyAlignment="1">
      <alignment horizontal="left" vertical="top"/>
    </xf>
    <xf numFmtId="0" fontId="17" fillId="10" borderId="1" xfId="0" applyFont="1" applyFill="1" applyBorder="1" applyAlignment="1">
      <alignment horizontal="center" vertical="center" wrapText="1"/>
    </xf>
  </cellXfs>
  <cellStyles count="5">
    <cellStyle name="Lien hypertexte" xfId="3" builtinId="8"/>
    <cellStyle name="Normal" xfId="0" builtinId="0"/>
    <cellStyle name="Normal 2" xfId="1" xr:uid="{CD32FAAD-4EB2-4442-8036-0DBA6BB71DE5}"/>
    <cellStyle name="Normal 2 2" xfId="4" xr:uid="{BFE8D4F4-50B8-4D2C-AFE6-D0AC896B9146}"/>
    <cellStyle name="Normal 3" xfId="2" xr:uid="{9786B188-9928-324C-B257-75EA74D295E9}"/>
  </cellStyles>
  <dxfs count="0"/>
  <tableStyles count="0" defaultTableStyle="TableStyleMedium2" defaultPivotStyle="PivotStyleLight16"/>
  <colors>
    <mruColors>
      <color rgb="FF941100"/>
      <color rgb="FFC8102E"/>
      <color rgb="FF425563"/>
      <color rgb="FF502B3A"/>
      <color rgb="FFA4BCC2"/>
      <color rgb="FF404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5.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6.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21</xdr:col>
      <xdr:colOff>342900</xdr:colOff>
      <xdr:row>24</xdr:row>
      <xdr:rowOff>85725</xdr:rowOff>
    </xdr:to>
    <xdr:pic>
      <xdr:nvPicPr>
        <xdr:cNvPr id="2" name="Image 1">
          <a:extLst>
            <a:ext uri="{FF2B5EF4-FFF2-40B4-BE49-F238E27FC236}">
              <a16:creationId xmlns:a16="http://schemas.microsoft.com/office/drawing/2014/main" id="{F1A989AD-71B9-0693-7EED-09AE6B5FB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12534900" cy="446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25</xdr:col>
      <xdr:colOff>180975</xdr:colOff>
      <xdr:row>61</xdr:row>
      <xdr:rowOff>142875</xdr:rowOff>
    </xdr:to>
    <xdr:pic>
      <xdr:nvPicPr>
        <xdr:cNvPr id="4" name="Image 3">
          <a:extLst>
            <a:ext uri="{FF2B5EF4-FFF2-40B4-BE49-F238E27FC236}">
              <a16:creationId xmlns:a16="http://schemas.microsoft.com/office/drawing/2014/main" id="{9DEDA2BF-A7FE-B0B7-4AB6-1BA238208D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4953000"/>
          <a:ext cx="14811375" cy="681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15</xdr:col>
      <xdr:colOff>476250</xdr:colOff>
      <xdr:row>84</xdr:row>
      <xdr:rowOff>57150</xdr:rowOff>
    </xdr:to>
    <xdr:pic>
      <xdr:nvPicPr>
        <xdr:cNvPr id="5" name="Image 4">
          <a:extLst>
            <a:ext uri="{FF2B5EF4-FFF2-40B4-BE49-F238E27FC236}">
              <a16:creationId xmlns:a16="http://schemas.microsoft.com/office/drawing/2014/main" id="{AC2724A1-7E86-FCEE-D380-369714A239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2192000"/>
          <a:ext cx="9010650"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11</xdr:col>
      <xdr:colOff>533400</xdr:colOff>
      <xdr:row>131</xdr:row>
      <xdr:rowOff>28575</xdr:rowOff>
    </xdr:to>
    <xdr:pic>
      <xdr:nvPicPr>
        <xdr:cNvPr id="6" name="Image 5">
          <a:extLst>
            <a:ext uri="{FF2B5EF4-FFF2-40B4-BE49-F238E27FC236}">
              <a16:creationId xmlns:a16="http://schemas.microsoft.com/office/drawing/2014/main" id="{4377E173-C3BB-5ADB-9FD9-51942C16E38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6192500"/>
          <a:ext cx="6629400" cy="879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81B53EAB-5DD7-4B99-B529-45095C2DCC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19EF35C2-A80C-4A14-BC51-AC88C61CF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twoCellAnchor editAs="oneCell">
    <xdr:from>
      <xdr:col>1</xdr:col>
      <xdr:colOff>0</xdr:colOff>
      <xdr:row>129</xdr:row>
      <xdr:rowOff>0</xdr:rowOff>
    </xdr:from>
    <xdr:to>
      <xdr:col>1</xdr:col>
      <xdr:colOff>3933825</xdr:colOff>
      <xdr:row>133</xdr:row>
      <xdr:rowOff>38100</xdr:rowOff>
    </xdr:to>
    <xdr:pic>
      <xdr:nvPicPr>
        <xdr:cNvPr id="5" name="Picture 4">
          <a:extLst>
            <a:ext uri="{FF2B5EF4-FFF2-40B4-BE49-F238E27FC236}">
              <a16:creationId xmlns:a16="http://schemas.microsoft.com/office/drawing/2014/main" id="{483FA59D-EC19-14E0-A098-B7BEDB772B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0460950"/>
          <a:ext cx="3933825"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2952750</xdr:colOff>
      <xdr:row>49</xdr:row>
      <xdr:rowOff>47625</xdr:rowOff>
    </xdr:to>
    <xdr:pic>
      <xdr:nvPicPr>
        <xdr:cNvPr id="6" name="Picture 5">
          <a:extLst>
            <a:ext uri="{FF2B5EF4-FFF2-40B4-BE49-F238E27FC236}">
              <a16:creationId xmlns:a16="http://schemas.microsoft.com/office/drawing/2014/main" id="{942E989A-EDBA-7592-3D30-659214EDD0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11115675"/>
          <a:ext cx="2952750" cy="231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7E5E3F21-C4BE-4E1B-AACC-B0DFFC772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29579" cy="146237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E344D11A-FF68-4799-AF38-B9CC0F92A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352425</xdr:colOff>
      <xdr:row>3</xdr:row>
      <xdr:rowOff>28575</xdr:rowOff>
    </xdr:from>
    <xdr:to>
      <xdr:col>4</xdr:col>
      <xdr:colOff>754964</xdr:colOff>
      <xdr:row>4</xdr:row>
      <xdr:rowOff>28921</xdr:rowOff>
    </xdr:to>
    <xdr:sp macro="" textlink="">
      <xdr:nvSpPr>
        <xdr:cNvPr id="6" name="Rounded Rectangle 16">
          <a:extLst>
            <a:ext uri="{FF2B5EF4-FFF2-40B4-BE49-F238E27FC236}">
              <a16:creationId xmlns:a16="http://schemas.microsoft.com/office/drawing/2014/main" id="{D50994E4-CE41-4E49-A996-50EC9281222A}"/>
            </a:ext>
          </a:extLst>
        </xdr:cNvPr>
        <xdr:cNvSpPr/>
      </xdr:nvSpPr>
      <xdr:spPr>
        <a:xfrm>
          <a:off x="2009775" y="1590675"/>
          <a:ext cx="2059889" cy="190846"/>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Champs (Oct)</a:t>
          </a:r>
          <a:endParaRPr lang="en-US" sz="1100">
            <a:solidFill>
              <a:sysClr val="windowText" lastClr="000000"/>
            </a:solidFill>
          </a:endParaRPr>
        </a:p>
      </xdr:txBody>
    </xdr:sp>
    <xdr:clientData/>
  </xdr:twoCellAnchor>
  <xdr:twoCellAnchor>
    <xdr:from>
      <xdr:col>2</xdr:col>
      <xdr:colOff>352425</xdr:colOff>
      <xdr:row>6</xdr:row>
      <xdr:rowOff>19051</xdr:rowOff>
    </xdr:from>
    <xdr:to>
      <xdr:col>4</xdr:col>
      <xdr:colOff>752475</xdr:colOff>
      <xdr:row>7</xdr:row>
      <xdr:rowOff>19051</xdr:rowOff>
    </xdr:to>
    <xdr:sp macro="" textlink="">
      <xdr:nvSpPr>
        <xdr:cNvPr id="7" name="Rounded Rectangle 20">
          <a:extLst>
            <a:ext uri="{FF2B5EF4-FFF2-40B4-BE49-F238E27FC236}">
              <a16:creationId xmlns:a16="http://schemas.microsoft.com/office/drawing/2014/main" id="{67D68D86-30FF-4804-A5DA-4F31C4F74C8A}"/>
            </a:ext>
          </a:extLst>
        </xdr:cNvPr>
        <xdr:cNvSpPr/>
      </xdr:nvSpPr>
      <xdr:spPr>
        <a:xfrm>
          <a:off x="2009775" y="2152651"/>
          <a:ext cx="2057400" cy="190500"/>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(new #1)</a:t>
          </a:r>
          <a:endParaRPr lang="en-US" sz="1100">
            <a:solidFill>
              <a:sysClr val="windowText" lastClr="000000"/>
            </a:solidFill>
          </a:endParaRPr>
        </a:p>
      </xdr:txBody>
    </xdr:sp>
    <xdr:clientData/>
  </xdr:twoCellAnchor>
  <xdr:twoCellAnchor>
    <xdr:from>
      <xdr:col>2</xdr:col>
      <xdr:colOff>352425</xdr:colOff>
      <xdr:row>9</xdr:row>
      <xdr:rowOff>0</xdr:rowOff>
    </xdr:from>
    <xdr:to>
      <xdr:col>4</xdr:col>
      <xdr:colOff>760820</xdr:colOff>
      <xdr:row>10</xdr:row>
      <xdr:rowOff>12648</xdr:rowOff>
    </xdr:to>
    <xdr:sp macro="" textlink="">
      <xdr:nvSpPr>
        <xdr:cNvPr id="8" name="Rounded Rectangle 21">
          <a:extLst>
            <a:ext uri="{FF2B5EF4-FFF2-40B4-BE49-F238E27FC236}">
              <a16:creationId xmlns:a16="http://schemas.microsoft.com/office/drawing/2014/main" id="{391C7200-FBEE-4CB0-8321-62FFF86E614C}"/>
            </a:ext>
          </a:extLst>
        </xdr:cNvPr>
        <xdr:cNvSpPr/>
      </xdr:nvSpPr>
      <xdr:spPr>
        <a:xfrm>
          <a:off x="2009775" y="2705100"/>
          <a:ext cx="2065745" cy="203148"/>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Final</a:t>
          </a:r>
          <a:endParaRPr lang="en-US" sz="1100">
            <a:solidFill>
              <a:sysClr val="windowText" lastClr="000000"/>
            </a:solidFill>
          </a:endParaRPr>
        </a:p>
      </xdr:txBody>
    </xdr:sp>
    <xdr:clientData/>
  </xdr:twoCellAnchor>
  <xdr:twoCellAnchor>
    <xdr:from>
      <xdr:col>2</xdr:col>
      <xdr:colOff>38100</xdr:colOff>
      <xdr:row>3</xdr:row>
      <xdr:rowOff>0</xdr:rowOff>
    </xdr:from>
    <xdr:to>
      <xdr:col>2</xdr:col>
      <xdr:colOff>295276</xdr:colOff>
      <xdr:row>10</xdr:row>
      <xdr:rowOff>57150</xdr:rowOff>
    </xdr:to>
    <xdr:sp macro="" textlink="">
      <xdr:nvSpPr>
        <xdr:cNvPr id="20" name="Accolade ouvrante 4">
          <a:extLst>
            <a:ext uri="{FF2B5EF4-FFF2-40B4-BE49-F238E27FC236}">
              <a16:creationId xmlns:a16="http://schemas.microsoft.com/office/drawing/2014/main" id="{9D947A98-A9F8-4376-8E54-B7C0C01C9C52}"/>
            </a:ext>
          </a:extLst>
        </xdr:cNvPr>
        <xdr:cNvSpPr/>
      </xdr:nvSpPr>
      <xdr:spPr>
        <a:xfrm>
          <a:off x="1695450" y="1562100"/>
          <a:ext cx="257176" cy="1390650"/>
        </a:xfrm>
        <a:prstGeom prst="lef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8</xdr:col>
      <xdr:colOff>200024</xdr:colOff>
      <xdr:row>3</xdr:row>
      <xdr:rowOff>0</xdr:rowOff>
    </xdr:from>
    <xdr:to>
      <xdr:col>8</xdr:col>
      <xdr:colOff>476249</xdr:colOff>
      <xdr:row>10</xdr:row>
      <xdr:rowOff>47625</xdr:rowOff>
    </xdr:to>
    <xdr:sp macro="" textlink="">
      <xdr:nvSpPr>
        <xdr:cNvPr id="21" name="Accolade ouvrante 6">
          <a:extLst>
            <a:ext uri="{FF2B5EF4-FFF2-40B4-BE49-F238E27FC236}">
              <a16:creationId xmlns:a16="http://schemas.microsoft.com/office/drawing/2014/main" id="{A64E6D04-5DD0-48CE-A4E5-86BEB2B55038}"/>
            </a:ext>
          </a:extLst>
        </xdr:cNvPr>
        <xdr:cNvSpPr/>
      </xdr:nvSpPr>
      <xdr:spPr>
        <a:xfrm rot="10800000">
          <a:off x="6076949" y="1562100"/>
          <a:ext cx="276225" cy="1381125"/>
        </a:xfrm>
        <a:prstGeom prst="leftBrace">
          <a:avLst/>
        </a:prstGeom>
        <a:noFill/>
        <a:ln w="57150" cap="flat" cmpd="sng" algn="ctr">
          <a:solidFill>
            <a:srgbClr val="4472C4"/>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CA"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xdr:col>
      <xdr:colOff>352425</xdr:colOff>
      <xdr:row>15</xdr:row>
      <xdr:rowOff>28575</xdr:rowOff>
    </xdr:from>
    <xdr:to>
      <xdr:col>4</xdr:col>
      <xdr:colOff>754964</xdr:colOff>
      <xdr:row>16</xdr:row>
      <xdr:rowOff>28921</xdr:rowOff>
    </xdr:to>
    <xdr:sp macro="" textlink="">
      <xdr:nvSpPr>
        <xdr:cNvPr id="9" name="Rounded Rectangle 16">
          <a:extLst>
            <a:ext uri="{FF2B5EF4-FFF2-40B4-BE49-F238E27FC236}">
              <a16:creationId xmlns:a16="http://schemas.microsoft.com/office/drawing/2014/main" id="{91C30F05-33E3-4F42-9CD9-C23A7CE1D39C}"/>
            </a:ext>
          </a:extLst>
        </xdr:cNvPr>
        <xdr:cNvSpPr/>
      </xdr:nvSpPr>
      <xdr:spPr>
        <a:xfrm>
          <a:off x="2609850" y="828675"/>
          <a:ext cx="2059889" cy="257521"/>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Champs (Oct)</a:t>
          </a:r>
          <a:endParaRPr lang="en-US" sz="1100">
            <a:solidFill>
              <a:sysClr val="windowText" lastClr="000000"/>
            </a:solidFill>
          </a:endParaRPr>
        </a:p>
      </xdr:txBody>
    </xdr:sp>
    <xdr:clientData/>
  </xdr:twoCellAnchor>
  <xdr:twoCellAnchor>
    <xdr:from>
      <xdr:col>2</xdr:col>
      <xdr:colOff>371475</xdr:colOff>
      <xdr:row>20</xdr:row>
      <xdr:rowOff>180976</xdr:rowOff>
    </xdr:from>
    <xdr:to>
      <xdr:col>4</xdr:col>
      <xdr:colOff>771525</xdr:colOff>
      <xdr:row>21</xdr:row>
      <xdr:rowOff>180976</xdr:rowOff>
    </xdr:to>
    <xdr:sp macro="" textlink="">
      <xdr:nvSpPr>
        <xdr:cNvPr id="10" name="Rounded Rectangle 20">
          <a:extLst>
            <a:ext uri="{FF2B5EF4-FFF2-40B4-BE49-F238E27FC236}">
              <a16:creationId xmlns:a16="http://schemas.microsoft.com/office/drawing/2014/main" id="{5123E0B4-8B56-4B92-9517-B61BC07C2A31}"/>
            </a:ext>
          </a:extLst>
        </xdr:cNvPr>
        <xdr:cNvSpPr/>
      </xdr:nvSpPr>
      <xdr:spPr>
        <a:xfrm>
          <a:off x="2628900" y="4457701"/>
          <a:ext cx="2057400" cy="190500"/>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(new #1)</a:t>
          </a:r>
          <a:endParaRPr lang="en-US" sz="1100">
            <a:solidFill>
              <a:sysClr val="windowText" lastClr="000000"/>
            </a:solidFill>
          </a:endParaRPr>
        </a:p>
      </xdr:txBody>
    </xdr:sp>
    <xdr:clientData/>
  </xdr:twoCellAnchor>
  <xdr:twoCellAnchor>
    <xdr:from>
      <xdr:col>2</xdr:col>
      <xdr:colOff>38100</xdr:colOff>
      <xdr:row>15</xdr:row>
      <xdr:rowOff>0</xdr:rowOff>
    </xdr:from>
    <xdr:to>
      <xdr:col>2</xdr:col>
      <xdr:colOff>295276</xdr:colOff>
      <xdr:row>23</xdr:row>
      <xdr:rowOff>57150</xdr:rowOff>
    </xdr:to>
    <xdr:sp macro="" textlink="">
      <xdr:nvSpPr>
        <xdr:cNvPr id="12" name="Accolade ouvrante 4">
          <a:extLst>
            <a:ext uri="{FF2B5EF4-FFF2-40B4-BE49-F238E27FC236}">
              <a16:creationId xmlns:a16="http://schemas.microsoft.com/office/drawing/2014/main" id="{063732B7-880E-4D99-BFCA-E526B3115917}"/>
            </a:ext>
          </a:extLst>
        </xdr:cNvPr>
        <xdr:cNvSpPr/>
      </xdr:nvSpPr>
      <xdr:spPr>
        <a:xfrm>
          <a:off x="2295525" y="800100"/>
          <a:ext cx="257176" cy="1457325"/>
        </a:xfrm>
        <a:prstGeom prst="lef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17</xdr:col>
      <xdr:colOff>784224</xdr:colOff>
      <xdr:row>12</xdr:row>
      <xdr:rowOff>88900</xdr:rowOff>
    </xdr:from>
    <xdr:to>
      <xdr:col>18</xdr:col>
      <xdr:colOff>184149</xdr:colOff>
      <xdr:row>19</xdr:row>
      <xdr:rowOff>149225</xdr:rowOff>
    </xdr:to>
    <xdr:sp macro="" textlink="">
      <xdr:nvSpPr>
        <xdr:cNvPr id="2" name="Accolade ouvrante 6">
          <a:extLst>
            <a:ext uri="{FF2B5EF4-FFF2-40B4-BE49-F238E27FC236}">
              <a16:creationId xmlns:a16="http://schemas.microsoft.com/office/drawing/2014/main" id="{C9F71D62-53F8-4BEB-BE65-EC33D2D08948}"/>
            </a:ext>
          </a:extLst>
        </xdr:cNvPr>
        <xdr:cNvSpPr/>
      </xdr:nvSpPr>
      <xdr:spPr>
        <a:xfrm rot="10800000">
          <a:off x="15224124" y="2667000"/>
          <a:ext cx="276225" cy="1571625"/>
        </a:xfrm>
        <a:prstGeom prst="leftBrace">
          <a:avLst/>
        </a:prstGeom>
        <a:noFill/>
        <a:ln w="57150" cap="flat" cmpd="sng" algn="ctr">
          <a:solidFill>
            <a:srgbClr val="4472C4"/>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CA"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F86C8917-8090-4240-9DAA-9680B26A9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93EDAFCC-12FE-4CB1-8B86-A6E54CA41C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7877D974-6E06-44B3-87DF-6DF5B49481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AF688F4A-3168-4CFD-B130-7BA598D15B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444326E8-CB3E-465B-A7B7-E70A76A9E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561974</xdr:colOff>
      <xdr:row>3</xdr:row>
      <xdr:rowOff>319379</xdr:rowOff>
    </xdr:to>
    <xdr:pic>
      <xdr:nvPicPr>
        <xdr:cNvPr id="3" name="Picture 2">
          <a:extLst>
            <a:ext uri="{FF2B5EF4-FFF2-40B4-BE49-F238E27FC236}">
              <a16:creationId xmlns:a16="http://schemas.microsoft.com/office/drawing/2014/main" id="{22DE685A-A28D-B601-0AEE-F2902F29F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6D4369DD-AEA6-4708-A8A8-4F148A65EF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3" name="Picture 2">
          <a:extLst>
            <a:ext uri="{FF2B5EF4-FFF2-40B4-BE49-F238E27FC236}">
              <a16:creationId xmlns:a16="http://schemas.microsoft.com/office/drawing/2014/main" id="{4FD40C3B-2BBE-4232-8BCE-43B3788A65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2F4902AD-3D9B-432C-B779-CA9A5ECC35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161BB4B4-66D4-49D7-8E67-793509C3E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084E29D9-ADFB-4D29-909E-64D39DC12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366047</xdr:colOff>
      <xdr:row>49</xdr:row>
      <xdr:rowOff>1143000</xdr:rowOff>
    </xdr:from>
    <xdr:to>
      <xdr:col>4</xdr:col>
      <xdr:colOff>5673993</xdr:colOff>
      <xdr:row>49</xdr:row>
      <xdr:rowOff>2412999</xdr:rowOff>
    </xdr:to>
    <xdr:pic>
      <xdr:nvPicPr>
        <xdr:cNvPr id="4" name="Image 3">
          <a:extLst>
            <a:ext uri="{FF2B5EF4-FFF2-40B4-BE49-F238E27FC236}">
              <a16:creationId xmlns:a16="http://schemas.microsoft.com/office/drawing/2014/main" id="{7267493F-EBFB-4644-9C08-1247D97D1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6597" y="17335500"/>
          <a:ext cx="5307946" cy="1269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49</xdr:row>
      <xdr:rowOff>0</xdr:rowOff>
    </xdr:from>
    <xdr:to>
      <xdr:col>3</xdr:col>
      <xdr:colOff>9524</xdr:colOff>
      <xdr:row>49</xdr:row>
      <xdr:rowOff>200025</xdr:rowOff>
    </xdr:to>
    <xdr:pic>
      <xdr:nvPicPr>
        <xdr:cNvPr id="5" name="Image 4">
          <a:extLst>
            <a:ext uri="{FF2B5EF4-FFF2-40B4-BE49-F238E27FC236}">
              <a16:creationId xmlns:a16="http://schemas.microsoft.com/office/drawing/2014/main" id="{1F91D186-8488-4C7D-98A6-EF24A4E8D9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10150" y="16192500"/>
          <a:ext cx="5419726"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307205</xdr:colOff>
      <xdr:row>22</xdr:row>
      <xdr:rowOff>192905</xdr:rowOff>
    </xdr:from>
    <xdr:to>
      <xdr:col>4</xdr:col>
      <xdr:colOff>545330</xdr:colOff>
      <xdr:row>22</xdr:row>
      <xdr:rowOff>192905</xdr:rowOff>
    </xdr:to>
    <xdr:cxnSp macro="">
      <xdr:nvCxnSpPr>
        <xdr:cNvPr id="7" name="Straight Arrow Connector 102">
          <a:extLst>
            <a:ext uri="{FF2B5EF4-FFF2-40B4-BE49-F238E27FC236}">
              <a16:creationId xmlns:a16="http://schemas.microsoft.com/office/drawing/2014/main" id="{4A2D185D-EB70-4C0E-A406-9CFA5E94915A}"/>
            </a:ext>
          </a:extLst>
        </xdr:cNvPr>
        <xdr:cNvCxnSpPr/>
      </xdr:nvCxnSpPr>
      <xdr:spPr>
        <a:xfrm>
          <a:off x="16137755" y="5507855"/>
          <a:ext cx="238125"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18</xdr:row>
      <xdr:rowOff>0</xdr:rowOff>
    </xdr:from>
    <xdr:to>
      <xdr:col>4</xdr:col>
      <xdr:colOff>830262</xdr:colOff>
      <xdr:row>40</xdr:row>
      <xdr:rowOff>9526</xdr:rowOff>
    </xdr:to>
    <xdr:pic>
      <xdr:nvPicPr>
        <xdr:cNvPr id="8" name="Image 7">
          <a:extLst>
            <a:ext uri="{FF2B5EF4-FFF2-40B4-BE49-F238E27FC236}">
              <a16:creationId xmlns:a16="http://schemas.microsoft.com/office/drawing/2014/main" id="{7353E4AF-5140-4436-8F63-29D85AF51C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6050" y="4248150"/>
          <a:ext cx="14093825" cy="587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438149</xdr:colOff>
      <xdr:row>0</xdr:row>
      <xdr:rowOff>71438</xdr:rowOff>
    </xdr:from>
    <xdr:to>
      <xdr:col>0</xdr:col>
      <xdr:colOff>1579416</xdr:colOff>
      <xdr:row>4</xdr:row>
      <xdr:rowOff>160857</xdr:rowOff>
    </xdr:to>
    <xdr:pic>
      <xdr:nvPicPr>
        <xdr:cNvPr id="10" name="Picture 9">
          <a:extLst>
            <a:ext uri="{FF2B5EF4-FFF2-40B4-BE49-F238E27FC236}">
              <a16:creationId xmlns:a16="http://schemas.microsoft.com/office/drawing/2014/main" id="{2749A5B7-6268-4872-901E-A10260AE16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90649" y="71438"/>
          <a:ext cx="1141267" cy="1613419"/>
        </a:xfrm>
        <a:prstGeom prst="rect">
          <a:avLst/>
        </a:prstGeom>
      </xdr:spPr>
    </xdr:pic>
    <xdr:clientData/>
  </xdr:twoCellAnchor>
  <xdr:twoCellAnchor editAs="oneCell">
    <xdr:from>
      <xdr:col>2</xdr:col>
      <xdr:colOff>178594</xdr:colOff>
      <xdr:row>45</xdr:row>
      <xdr:rowOff>1285875</xdr:rowOff>
    </xdr:from>
    <xdr:to>
      <xdr:col>2</xdr:col>
      <xdr:colOff>5348026</xdr:colOff>
      <xdr:row>46</xdr:row>
      <xdr:rowOff>502444</xdr:rowOff>
    </xdr:to>
    <xdr:pic>
      <xdr:nvPicPr>
        <xdr:cNvPr id="13" name="Image 8">
          <a:extLst>
            <a:ext uri="{FF2B5EF4-FFF2-40B4-BE49-F238E27FC236}">
              <a16:creationId xmlns:a16="http://schemas.microsoft.com/office/drawing/2014/main" id="{94221144-1000-FD57-E6A5-CAF60A80B141}"/>
            </a:ext>
          </a:extLst>
        </xdr:cNvPr>
        <xdr:cNvPicPr>
          <a:picLocks noChangeAspect="1"/>
        </xdr:cNvPicPr>
      </xdr:nvPicPr>
      <xdr:blipFill>
        <a:blip xmlns:r="http://schemas.openxmlformats.org/officeDocument/2006/relationships" r:embed="rId5"/>
        <a:stretch>
          <a:fillRect/>
        </a:stretch>
      </xdr:blipFill>
      <xdr:spPr>
        <a:xfrm>
          <a:off x="5036344" y="12954000"/>
          <a:ext cx="5169432" cy="2607469"/>
        </a:xfrm>
        <a:prstGeom prst="rect">
          <a:avLst/>
        </a:prstGeom>
      </xdr:spPr>
    </xdr:pic>
    <xdr:clientData/>
  </xdr:twoCellAnchor>
  <xdr:twoCellAnchor editAs="oneCell">
    <xdr:from>
      <xdr:col>1</xdr:col>
      <xdr:colOff>1832108</xdr:colOff>
      <xdr:row>49</xdr:row>
      <xdr:rowOff>1845467</xdr:rowOff>
    </xdr:from>
    <xdr:to>
      <xdr:col>3</xdr:col>
      <xdr:colOff>8124</xdr:colOff>
      <xdr:row>50</xdr:row>
      <xdr:rowOff>882648</xdr:rowOff>
    </xdr:to>
    <xdr:pic>
      <xdr:nvPicPr>
        <xdr:cNvPr id="21" name="Image 10">
          <a:extLst>
            <a:ext uri="{FF2B5EF4-FFF2-40B4-BE49-F238E27FC236}">
              <a16:creationId xmlns:a16="http://schemas.microsoft.com/office/drawing/2014/main" id="{06F6853D-860F-C6C3-DCE1-84F6A6D89AE5}"/>
            </a:ext>
          </a:extLst>
        </xdr:cNvPr>
        <xdr:cNvPicPr>
          <a:picLocks noChangeAspect="1"/>
        </xdr:cNvPicPr>
      </xdr:nvPicPr>
      <xdr:blipFill>
        <a:blip xmlns:r="http://schemas.openxmlformats.org/officeDocument/2006/relationships" r:embed="rId6"/>
        <a:stretch>
          <a:fillRect/>
        </a:stretch>
      </xdr:blipFill>
      <xdr:spPr>
        <a:xfrm>
          <a:off x="4260983" y="19966780"/>
          <a:ext cx="6619929" cy="2440782"/>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2E34CCD3-9E80-451B-89FE-4BE8A2CFC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29579" cy="146237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690678BC-35AD-4AA7-BD40-85A651B951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29579" cy="146237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006A0169-0633-40D3-96E4-1B020E52C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29579" cy="14623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561974</xdr:colOff>
      <xdr:row>3</xdr:row>
      <xdr:rowOff>319379</xdr:rowOff>
    </xdr:to>
    <xdr:pic>
      <xdr:nvPicPr>
        <xdr:cNvPr id="5" name="Picture 4">
          <a:extLst>
            <a:ext uri="{FF2B5EF4-FFF2-40B4-BE49-F238E27FC236}">
              <a16:creationId xmlns:a16="http://schemas.microsoft.com/office/drawing/2014/main" id="{9B27710A-B1A2-4366-8E13-504CC0E27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1190625</xdr:colOff>
      <xdr:row>11</xdr:row>
      <xdr:rowOff>70558</xdr:rowOff>
    </xdr:from>
    <xdr:to>
      <xdr:col>13</xdr:col>
      <xdr:colOff>14111</xdr:colOff>
      <xdr:row>11</xdr:row>
      <xdr:rowOff>352779</xdr:rowOff>
    </xdr:to>
    <xdr:sp macro="" textlink="">
      <xdr:nvSpPr>
        <xdr:cNvPr id="2" name="Rounded Rectangle 1">
          <a:extLst>
            <a:ext uri="{FF2B5EF4-FFF2-40B4-BE49-F238E27FC236}">
              <a16:creationId xmlns:a16="http://schemas.microsoft.com/office/drawing/2014/main" id="{2D8396F9-BC59-4CAC-BB0B-A80124991AC1}"/>
            </a:ext>
          </a:extLst>
        </xdr:cNvPr>
        <xdr:cNvSpPr/>
      </xdr:nvSpPr>
      <xdr:spPr>
        <a:xfrm>
          <a:off x="5248275" y="3899608"/>
          <a:ext cx="7415036" cy="282221"/>
        </a:xfrm>
        <a:prstGeom prst="roundRect">
          <a:avLst/>
        </a:prstGeom>
        <a:solidFill>
          <a:srgbClr val="FFC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solidFill>
                <a:sysClr val="windowText" lastClr="000000"/>
              </a:solidFill>
            </a:rPr>
            <a:t>Can</a:t>
          </a:r>
          <a:r>
            <a:rPr lang="en-US" sz="1200" baseline="0">
              <a:solidFill>
                <a:sysClr val="windowText" lastClr="000000"/>
              </a:solidFill>
            </a:rPr>
            <a:t>adian Championships - October 14-16, 2022</a:t>
          </a:r>
          <a:endParaRPr lang="en-US" sz="1200">
            <a:solidFill>
              <a:sysClr val="windowText" lastClr="000000"/>
            </a:solidFill>
          </a:endParaRPr>
        </a:p>
      </xdr:txBody>
    </xdr:sp>
    <xdr:clientData/>
  </xdr:twoCellAnchor>
  <xdr:twoCellAnchor>
    <xdr:from>
      <xdr:col>5</xdr:col>
      <xdr:colOff>24312</xdr:colOff>
      <xdr:row>13</xdr:row>
      <xdr:rowOff>311761</xdr:rowOff>
    </xdr:from>
    <xdr:to>
      <xdr:col>7</xdr:col>
      <xdr:colOff>0</xdr:colOff>
      <xdr:row>14</xdr:row>
      <xdr:rowOff>222247</xdr:rowOff>
    </xdr:to>
    <xdr:sp macro="" textlink="">
      <xdr:nvSpPr>
        <xdr:cNvPr id="3" name="Rounded Rectangle 2">
          <a:extLst>
            <a:ext uri="{FF2B5EF4-FFF2-40B4-BE49-F238E27FC236}">
              <a16:creationId xmlns:a16="http://schemas.microsoft.com/office/drawing/2014/main" id="{52212309-B3A3-4272-A837-24CE0848DD81}"/>
            </a:ext>
          </a:extLst>
        </xdr:cNvPr>
        <xdr:cNvSpPr/>
      </xdr:nvSpPr>
      <xdr:spPr>
        <a:xfrm>
          <a:off x="4215312" y="4902811"/>
          <a:ext cx="2090238" cy="291486"/>
        </a:xfrm>
        <a:prstGeom prst="roundRect">
          <a:avLst/>
        </a:prstGeom>
        <a:solidFill>
          <a:schemeClr val="accent6">
            <a:lumMod val="60000"/>
            <a:lumOff val="40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a:solidFill>
                <a:sysClr val="windowText" lastClr="000000"/>
              </a:solidFill>
            </a:rPr>
            <a:t>14-15 Jr</a:t>
          </a:r>
          <a:r>
            <a:rPr lang="en-US" sz="1050" baseline="0">
              <a:solidFill>
                <a:sysClr val="windowText" lastClr="000000"/>
              </a:solidFill>
            </a:rPr>
            <a:t> Open - November 12-13, 2022</a:t>
          </a:r>
          <a:endParaRPr lang="en-US" sz="1100">
            <a:solidFill>
              <a:sysClr val="windowText" lastClr="000000"/>
            </a:solidFill>
          </a:endParaRPr>
        </a:p>
      </xdr:txBody>
    </xdr:sp>
    <xdr:clientData/>
  </xdr:twoCellAnchor>
  <xdr:twoCellAnchor>
    <xdr:from>
      <xdr:col>5</xdr:col>
      <xdr:colOff>1190822</xdr:colOff>
      <xdr:row>12</xdr:row>
      <xdr:rowOff>328082</xdr:rowOff>
    </xdr:from>
    <xdr:to>
      <xdr:col>13</xdr:col>
      <xdr:colOff>1</xdr:colOff>
      <xdr:row>13</xdr:row>
      <xdr:rowOff>229303</xdr:rowOff>
    </xdr:to>
    <xdr:sp macro="" textlink="">
      <xdr:nvSpPr>
        <xdr:cNvPr id="4" name="Rounded Rectangle 3">
          <a:extLst>
            <a:ext uri="{FF2B5EF4-FFF2-40B4-BE49-F238E27FC236}">
              <a16:creationId xmlns:a16="http://schemas.microsoft.com/office/drawing/2014/main" id="{BACD43E0-9F0F-4087-B86B-BC95C183BEE7}"/>
            </a:ext>
          </a:extLst>
        </xdr:cNvPr>
        <xdr:cNvSpPr/>
      </xdr:nvSpPr>
      <xdr:spPr>
        <a:xfrm>
          <a:off x="5248472" y="4538132"/>
          <a:ext cx="7400729" cy="282221"/>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t>1-2 World Cups - October 28-30 &amp;</a:t>
          </a:r>
          <a:r>
            <a:rPr lang="en-US" sz="1200" baseline="0"/>
            <a:t> November 4-6, 2022</a:t>
          </a:r>
        </a:p>
      </xdr:txBody>
    </xdr:sp>
    <xdr:clientData/>
  </xdr:twoCellAnchor>
  <xdr:twoCellAnchor>
    <xdr:from>
      <xdr:col>7</xdr:col>
      <xdr:colOff>28224</xdr:colOff>
      <xdr:row>13</xdr:row>
      <xdr:rowOff>309118</xdr:rowOff>
    </xdr:from>
    <xdr:to>
      <xdr:col>10</xdr:col>
      <xdr:colOff>0</xdr:colOff>
      <xdr:row>14</xdr:row>
      <xdr:rowOff>222248</xdr:rowOff>
    </xdr:to>
    <xdr:sp macro="" textlink="">
      <xdr:nvSpPr>
        <xdr:cNvPr id="5" name="Rounded Rectangle 4">
          <a:extLst>
            <a:ext uri="{FF2B5EF4-FFF2-40B4-BE49-F238E27FC236}">
              <a16:creationId xmlns:a16="http://schemas.microsoft.com/office/drawing/2014/main" id="{EEA8D1CC-02F9-4667-8109-28C94B979F81}"/>
            </a:ext>
          </a:extLst>
        </xdr:cNvPr>
        <xdr:cNvSpPr/>
      </xdr:nvSpPr>
      <xdr:spPr>
        <a:xfrm>
          <a:off x="6333774" y="4900168"/>
          <a:ext cx="3143601" cy="294130"/>
        </a:xfrm>
        <a:prstGeom prst="roundRect">
          <a:avLst/>
        </a:prstGeom>
        <a:solidFill>
          <a:schemeClr val="accent6">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solidFill>
                <a:schemeClr val="bg1"/>
              </a:solidFill>
            </a:rPr>
            <a:t>16-18 Jr Open - November 12-13, 2022</a:t>
          </a:r>
          <a:endParaRPr lang="en-US" sz="1100">
            <a:solidFill>
              <a:schemeClr val="bg1"/>
            </a:solidFill>
          </a:endParaRPr>
        </a:p>
      </xdr:txBody>
    </xdr:sp>
    <xdr:clientData/>
  </xdr:twoCellAnchor>
  <xdr:twoCellAnchor>
    <xdr:from>
      <xdr:col>5</xdr:col>
      <xdr:colOff>1199445</xdr:colOff>
      <xdr:row>16</xdr:row>
      <xdr:rowOff>155223</xdr:rowOff>
    </xdr:from>
    <xdr:to>
      <xdr:col>13</xdr:col>
      <xdr:colOff>-1</xdr:colOff>
      <xdr:row>17</xdr:row>
      <xdr:rowOff>70556</xdr:rowOff>
    </xdr:to>
    <xdr:sp macro="" textlink="">
      <xdr:nvSpPr>
        <xdr:cNvPr id="6" name="Rounded Rectangle 5">
          <a:extLst>
            <a:ext uri="{FF2B5EF4-FFF2-40B4-BE49-F238E27FC236}">
              <a16:creationId xmlns:a16="http://schemas.microsoft.com/office/drawing/2014/main" id="{3A878400-BC93-4442-B610-457570B877ED}"/>
            </a:ext>
          </a:extLst>
        </xdr:cNvPr>
        <xdr:cNvSpPr/>
      </xdr:nvSpPr>
      <xdr:spPr>
        <a:xfrm>
          <a:off x="5247570" y="5889273"/>
          <a:ext cx="7401629" cy="296333"/>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t>3-4 World Cups - December 9-11 &amp; 16-18,</a:t>
          </a:r>
          <a:r>
            <a:rPr lang="en-US" sz="1200" baseline="0"/>
            <a:t> 2022</a:t>
          </a:r>
        </a:p>
      </xdr:txBody>
    </xdr:sp>
    <xdr:clientData/>
  </xdr:twoCellAnchor>
  <xdr:twoCellAnchor>
    <xdr:from>
      <xdr:col>5</xdr:col>
      <xdr:colOff>1200728</xdr:colOff>
      <xdr:row>22</xdr:row>
      <xdr:rowOff>334814</xdr:rowOff>
    </xdr:from>
    <xdr:to>
      <xdr:col>12</xdr:col>
      <xdr:colOff>1200727</xdr:colOff>
      <xdr:row>23</xdr:row>
      <xdr:rowOff>242449</xdr:rowOff>
    </xdr:to>
    <xdr:sp macro="" textlink="">
      <xdr:nvSpPr>
        <xdr:cNvPr id="7" name="Rounded Rectangle 6">
          <a:extLst>
            <a:ext uri="{FF2B5EF4-FFF2-40B4-BE49-F238E27FC236}">
              <a16:creationId xmlns:a16="http://schemas.microsoft.com/office/drawing/2014/main" id="{F774030A-F9D0-4307-B2C3-502BD5A982D5}"/>
            </a:ext>
          </a:extLst>
        </xdr:cNvPr>
        <xdr:cNvSpPr/>
      </xdr:nvSpPr>
      <xdr:spPr>
        <a:xfrm>
          <a:off x="5248853" y="8354864"/>
          <a:ext cx="7400924" cy="288635"/>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t>5-6 W</a:t>
          </a:r>
          <a:r>
            <a:rPr lang="en-US" sz="1200" baseline="0"/>
            <a:t>orld Cups - February 3-5 &amp; 10-12, 2023</a:t>
          </a:r>
        </a:p>
      </xdr:txBody>
    </xdr:sp>
    <xdr:clientData/>
  </xdr:twoCellAnchor>
  <xdr:twoCellAnchor>
    <xdr:from>
      <xdr:col>5</xdr:col>
      <xdr:colOff>1200729</xdr:colOff>
      <xdr:row>25</xdr:row>
      <xdr:rowOff>357910</xdr:rowOff>
    </xdr:from>
    <xdr:to>
      <xdr:col>13</xdr:col>
      <xdr:colOff>1</xdr:colOff>
      <xdr:row>26</xdr:row>
      <xdr:rowOff>265546</xdr:rowOff>
    </xdr:to>
    <xdr:sp macro="" textlink="">
      <xdr:nvSpPr>
        <xdr:cNvPr id="8" name="Rounded Rectangle 7">
          <a:extLst>
            <a:ext uri="{FF2B5EF4-FFF2-40B4-BE49-F238E27FC236}">
              <a16:creationId xmlns:a16="http://schemas.microsoft.com/office/drawing/2014/main" id="{9C2CA39E-AE59-47DB-8DBB-067DEDB6D260}"/>
            </a:ext>
          </a:extLst>
        </xdr:cNvPr>
        <xdr:cNvSpPr/>
      </xdr:nvSpPr>
      <xdr:spPr>
        <a:xfrm>
          <a:off x="5248854" y="9520960"/>
          <a:ext cx="7400347" cy="288636"/>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t>World </a:t>
          </a:r>
          <a:r>
            <a:rPr lang="en-US" sz="1200" baseline="0"/>
            <a:t>Champs - March 10-12, 2023</a:t>
          </a:r>
        </a:p>
      </xdr:txBody>
    </xdr:sp>
    <xdr:clientData/>
  </xdr:twoCellAnchor>
  <xdr:twoCellAnchor>
    <xdr:from>
      <xdr:col>5</xdr:col>
      <xdr:colOff>1199445</xdr:colOff>
      <xdr:row>15</xdr:row>
      <xdr:rowOff>225777</xdr:rowOff>
    </xdr:from>
    <xdr:to>
      <xdr:col>10</xdr:col>
      <xdr:colOff>0</xdr:colOff>
      <xdr:row>16</xdr:row>
      <xdr:rowOff>141110</xdr:rowOff>
    </xdr:to>
    <xdr:sp macro="" textlink="">
      <xdr:nvSpPr>
        <xdr:cNvPr id="9" name="Rounded Rectangle 8">
          <a:extLst>
            <a:ext uri="{FF2B5EF4-FFF2-40B4-BE49-F238E27FC236}">
              <a16:creationId xmlns:a16="http://schemas.microsoft.com/office/drawing/2014/main" id="{23A6A4CD-772E-48A3-ACFD-42480598598B}"/>
            </a:ext>
          </a:extLst>
        </xdr:cNvPr>
        <xdr:cNvSpPr/>
      </xdr:nvSpPr>
      <xdr:spPr>
        <a:xfrm>
          <a:off x="5247570" y="5578827"/>
          <a:ext cx="4229805" cy="296333"/>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t>Jr Can</a:t>
          </a:r>
          <a:r>
            <a:rPr lang="en-US" sz="1200" baseline="0"/>
            <a:t> Champs - November 25-27, 2022</a:t>
          </a:r>
          <a:endParaRPr lang="en-US" sz="1200"/>
        </a:p>
      </xdr:txBody>
    </xdr:sp>
    <xdr:clientData/>
  </xdr:twoCellAnchor>
  <xdr:twoCellAnchor>
    <xdr:from>
      <xdr:col>2</xdr:col>
      <xdr:colOff>23091</xdr:colOff>
      <xdr:row>27</xdr:row>
      <xdr:rowOff>92362</xdr:rowOff>
    </xdr:from>
    <xdr:to>
      <xdr:col>5</xdr:col>
      <xdr:colOff>0</xdr:colOff>
      <xdr:row>27</xdr:row>
      <xdr:rowOff>380998</xdr:rowOff>
    </xdr:to>
    <xdr:sp macro="" textlink="">
      <xdr:nvSpPr>
        <xdr:cNvPr id="10" name="Rounded Rectangle 9">
          <a:extLst>
            <a:ext uri="{FF2B5EF4-FFF2-40B4-BE49-F238E27FC236}">
              <a16:creationId xmlns:a16="http://schemas.microsoft.com/office/drawing/2014/main" id="{6063F033-E63B-4DCE-BF76-D5C3BC96468E}"/>
            </a:ext>
          </a:extLst>
        </xdr:cNvPr>
        <xdr:cNvSpPr/>
      </xdr:nvSpPr>
      <xdr:spPr>
        <a:xfrm>
          <a:off x="1642341" y="10017412"/>
          <a:ext cx="2548659" cy="288636"/>
        </a:xfrm>
        <a:prstGeom prst="roundRect">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solidFill>
                <a:sysClr val="windowText" lastClr="000000"/>
              </a:solidFill>
            </a:rPr>
            <a:t>Youth Champs East-West - March 24-26, 2023</a:t>
          </a:r>
          <a:endParaRPr lang="en-US" sz="1200">
            <a:solidFill>
              <a:sysClr val="windowText" lastClr="000000"/>
            </a:solidFill>
          </a:endParaRPr>
        </a:p>
      </xdr:txBody>
    </xdr:sp>
    <xdr:clientData/>
  </xdr:twoCellAnchor>
  <xdr:twoCellAnchor>
    <xdr:from>
      <xdr:col>7</xdr:col>
      <xdr:colOff>0</xdr:colOff>
      <xdr:row>20</xdr:row>
      <xdr:rowOff>366886</xdr:rowOff>
    </xdr:from>
    <xdr:to>
      <xdr:col>12</xdr:col>
      <xdr:colOff>1199444</xdr:colOff>
      <xdr:row>21</xdr:row>
      <xdr:rowOff>282219</xdr:rowOff>
    </xdr:to>
    <xdr:sp macro="" textlink="">
      <xdr:nvSpPr>
        <xdr:cNvPr id="11" name="Rounded Rectangle 10">
          <a:extLst>
            <a:ext uri="{FF2B5EF4-FFF2-40B4-BE49-F238E27FC236}">
              <a16:creationId xmlns:a16="http://schemas.microsoft.com/office/drawing/2014/main" id="{1B618301-2501-425A-B39C-3250C0AF7DEB}"/>
            </a:ext>
          </a:extLst>
        </xdr:cNvPr>
        <xdr:cNvSpPr/>
      </xdr:nvSpPr>
      <xdr:spPr>
        <a:xfrm>
          <a:off x="6305550" y="7624936"/>
          <a:ext cx="6342944" cy="296333"/>
        </a:xfrm>
        <a:prstGeom prst="roundRect">
          <a:avLst/>
        </a:prstGeom>
        <a:solidFill>
          <a:schemeClr val="bg1">
            <a:lumMod val="6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baseline="0">
              <a:solidFill>
                <a:schemeClr val="tx1"/>
              </a:solidFill>
            </a:rPr>
            <a:t>FISU World University Games (every 2 yrs) - January 19-21, 2023</a:t>
          </a:r>
        </a:p>
      </xdr:txBody>
    </xdr:sp>
    <xdr:clientData/>
  </xdr:twoCellAnchor>
  <xdr:twoCellAnchor>
    <xdr:from>
      <xdr:col>5</xdr:col>
      <xdr:colOff>1205129</xdr:colOff>
      <xdr:row>14</xdr:row>
      <xdr:rowOff>169336</xdr:rowOff>
    </xdr:from>
    <xdr:to>
      <xdr:col>12</xdr:col>
      <xdr:colOff>1208263</xdr:colOff>
      <xdr:row>15</xdr:row>
      <xdr:rowOff>84670</xdr:rowOff>
    </xdr:to>
    <xdr:sp macro="" textlink="">
      <xdr:nvSpPr>
        <xdr:cNvPr id="12" name="Rounded Rectangle 11">
          <a:extLst>
            <a:ext uri="{FF2B5EF4-FFF2-40B4-BE49-F238E27FC236}">
              <a16:creationId xmlns:a16="http://schemas.microsoft.com/office/drawing/2014/main" id="{99990948-CAA9-47F6-90B1-72A01021D55A}"/>
            </a:ext>
          </a:extLst>
        </xdr:cNvPr>
        <xdr:cNvSpPr/>
      </xdr:nvSpPr>
      <xdr:spPr>
        <a:xfrm>
          <a:off x="5243729" y="5141386"/>
          <a:ext cx="7404059" cy="296334"/>
        </a:xfrm>
        <a:prstGeom prst="roundRect">
          <a:avLst/>
        </a:prstGeom>
        <a:solidFill>
          <a:schemeClr val="bg2">
            <a:lumMod val="50000"/>
            <a:alpha val="69826"/>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baseline="0"/>
            <a:t>Four Continents - November 11-13, 2022</a:t>
          </a:r>
        </a:p>
      </xdr:txBody>
    </xdr:sp>
    <xdr:clientData/>
  </xdr:twoCellAnchor>
  <xdr:twoCellAnchor>
    <xdr:from>
      <xdr:col>5</xdr:col>
      <xdr:colOff>1200729</xdr:colOff>
      <xdr:row>25</xdr:row>
      <xdr:rowOff>127000</xdr:rowOff>
    </xdr:from>
    <xdr:to>
      <xdr:col>12</xdr:col>
      <xdr:colOff>1189181</xdr:colOff>
      <xdr:row>26</xdr:row>
      <xdr:rowOff>38485</xdr:rowOff>
    </xdr:to>
    <xdr:sp macro="" textlink="">
      <xdr:nvSpPr>
        <xdr:cNvPr id="13" name="Rounded Rectangle 12">
          <a:extLst>
            <a:ext uri="{FF2B5EF4-FFF2-40B4-BE49-F238E27FC236}">
              <a16:creationId xmlns:a16="http://schemas.microsoft.com/office/drawing/2014/main" id="{C26AE70C-D1A8-4F0A-BECA-B8EA0F421BF7}"/>
            </a:ext>
          </a:extLst>
        </xdr:cNvPr>
        <xdr:cNvSpPr/>
      </xdr:nvSpPr>
      <xdr:spPr>
        <a:xfrm>
          <a:off x="5248854" y="9290050"/>
          <a:ext cx="7398902" cy="292485"/>
        </a:xfrm>
        <a:prstGeom prst="roundRect">
          <a:avLst/>
        </a:prstGeom>
        <a:solidFill>
          <a:srgbClr val="FFC000">
            <a:alpha val="82055"/>
          </a:srgb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Canada</a:t>
          </a:r>
          <a:r>
            <a:rPr lang="en-US" sz="1100" baseline="0">
              <a:solidFill>
                <a:sysClr val="windowText" lastClr="000000"/>
              </a:solidFill>
            </a:rPr>
            <a:t> Cup Final - March 10-12, 2023</a:t>
          </a:r>
          <a:endParaRPr lang="en-US" sz="1100">
            <a:solidFill>
              <a:sysClr val="windowText" lastClr="000000"/>
            </a:solidFill>
          </a:endParaRPr>
        </a:p>
      </xdr:txBody>
    </xdr:sp>
    <xdr:clientData/>
  </xdr:twoCellAnchor>
  <xdr:twoCellAnchor>
    <xdr:from>
      <xdr:col>6</xdr:col>
      <xdr:colOff>0</xdr:colOff>
      <xdr:row>17</xdr:row>
      <xdr:rowOff>155220</xdr:rowOff>
    </xdr:from>
    <xdr:to>
      <xdr:col>13</xdr:col>
      <xdr:colOff>0</xdr:colOff>
      <xdr:row>18</xdr:row>
      <xdr:rowOff>70553</xdr:rowOff>
    </xdr:to>
    <xdr:sp macro="" textlink="">
      <xdr:nvSpPr>
        <xdr:cNvPr id="14" name="Rounded Rectangle 13">
          <a:extLst>
            <a:ext uri="{FF2B5EF4-FFF2-40B4-BE49-F238E27FC236}">
              <a16:creationId xmlns:a16="http://schemas.microsoft.com/office/drawing/2014/main" id="{A848B770-5B9E-4946-94FF-CFEDF4C5D423}"/>
            </a:ext>
          </a:extLst>
        </xdr:cNvPr>
        <xdr:cNvSpPr/>
      </xdr:nvSpPr>
      <xdr:spPr>
        <a:xfrm>
          <a:off x="5248275" y="6270270"/>
          <a:ext cx="7400925" cy="296333"/>
        </a:xfrm>
        <a:prstGeom prst="roundRect">
          <a:avLst/>
        </a:prstGeom>
        <a:solidFill>
          <a:schemeClr val="bg2">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baseline="0">
              <a:solidFill>
                <a:sysClr val="windowText" lastClr="000000"/>
              </a:solidFill>
            </a:rPr>
            <a:t>Canadian Invitational - TBC</a:t>
          </a:r>
        </a:p>
      </xdr:txBody>
    </xdr:sp>
    <xdr:clientData/>
  </xdr:twoCellAnchor>
  <xdr:twoCellAnchor>
    <xdr:from>
      <xdr:col>5</xdr:col>
      <xdr:colOff>1199445</xdr:colOff>
      <xdr:row>20</xdr:row>
      <xdr:rowOff>39769</xdr:rowOff>
    </xdr:from>
    <xdr:to>
      <xdr:col>13</xdr:col>
      <xdr:colOff>0</xdr:colOff>
      <xdr:row>20</xdr:row>
      <xdr:rowOff>336103</xdr:rowOff>
    </xdr:to>
    <xdr:sp macro="" textlink="">
      <xdr:nvSpPr>
        <xdr:cNvPr id="15" name="Rounded Rectangle 14">
          <a:extLst>
            <a:ext uri="{FF2B5EF4-FFF2-40B4-BE49-F238E27FC236}">
              <a16:creationId xmlns:a16="http://schemas.microsoft.com/office/drawing/2014/main" id="{177F918B-6937-4CF4-847C-8C438704429C}"/>
            </a:ext>
          </a:extLst>
        </xdr:cNvPr>
        <xdr:cNvSpPr/>
      </xdr:nvSpPr>
      <xdr:spPr>
        <a:xfrm>
          <a:off x="5247570" y="7297819"/>
          <a:ext cx="7401630" cy="296334"/>
        </a:xfrm>
        <a:prstGeom prst="roundRect">
          <a:avLst/>
        </a:prstGeom>
        <a:solidFill>
          <a:srgbClr val="FFC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solidFill>
                <a:sysClr val="windowText" lastClr="000000"/>
              </a:solidFill>
            </a:rPr>
            <a:t>Can</a:t>
          </a:r>
          <a:r>
            <a:rPr lang="en-US" sz="1200" baseline="0">
              <a:solidFill>
                <a:sysClr val="windowText" lastClr="000000"/>
              </a:solidFill>
            </a:rPr>
            <a:t> Cup #1 (new #1) - January 13-14-15, 2023</a:t>
          </a:r>
          <a:endParaRPr lang="en-US" sz="1200">
            <a:solidFill>
              <a:sysClr val="windowText" lastClr="000000"/>
            </a:solidFill>
          </a:endParaRPr>
        </a:p>
      </xdr:txBody>
    </xdr:sp>
    <xdr:clientData/>
  </xdr:twoCellAnchor>
  <xdr:twoCellAnchor>
    <xdr:from>
      <xdr:col>5</xdr:col>
      <xdr:colOff>23091</xdr:colOff>
      <xdr:row>26</xdr:row>
      <xdr:rowOff>300184</xdr:rowOff>
    </xdr:from>
    <xdr:to>
      <xdr:col>10</xdr:col>
      <xdr:colOff>11546</xdr:colOff>
      <xdr:row>27</xdr:row>
      <xdr:rowOff>207821</xdr:rowOff>
    </xdr:to>
    <xdr:sp macro="" textlink="">
      <xdr:nvSpPr>
        <xdr:cNvPr id="16" name="Rounded Rectangle 15">
          <a:extLst>
            <a:ext uri="{FF2B5EF4-FFF2-40B4-BE49-F238E27FC236}">
              <a16:creationId xmlns:a16="http://schemas.microsoft.com/office/drawing/2014/main" id="{5793328E-0D76-420A-81EC-306DF2887943}"/>
            </a:ext>
          </a:extLst>
        </xdr:cNvPr>
        <xdr:cNvSpPr/>
      </xdr:nvSpPr>
      <xdr:spPr>
        <a:xfrm>
          <a:off x="4214091" y="9844234"/>
          <a:ext cx="5274830" cy="288637"/>
        </a:xfrm>
        <a:prstGeom prst="roundRect">
          <a:avLst/>
        </a:prstGeom>
        <a:solidFill>
          <a:schemeClr val="accent6"/>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a:t>Canada</a:t>
          </a:r>
          <a:r>
            <a:rPr lang="en-US" sz="1200" baseline="0"/>
            <a:t> Cup Jr Final - March 17-19, 2023</a:t>
          </a:r>
          <a:endParaRPr lang="en-US" sz="1200"/>
        </a:p>
      </xdr:txBody>
    </xdr:sp>
    <xdr:clientData/>
  </xdr:twoCellAnchor>
  <xdr:twoCellAnchor>
    <xdr:from>
      <xdr:col>6</xdr:col>
      <xdr:colOff>0</xdr:colOff>
      <xdr:row>21</xdr:row>
      <xdr:rowOff>334822</xdr:rowOff>
    </xdr:from>
    <xdr:to>
      <xdr:col>9</xdr:col>
      <xdr:colOff>1212272</xdr:colOff>
      <xdr:row>22</xdr:row>
      <xdr:rowOff>242458</xdr:rowOff>
    </xdr:to>
    <xdr:sp macro="" textlink="">
      <xdr:nvSpPr>
        <xdr:cNvPr id="17" name="Rounded Rectangle 34">
          <a:extLst>
            <a:ext uri="{FF2B5EF4-FFF2-40B4-BE49-F238E27FC236}">
              <a16:creationId xmlns:a16="http://schemas.microsoft.com/office/drawing/2014/main" id="{045BC7B8-4F5B-409C-87FC-7D5E36217B3A}"/>
            </a:ext>
          </a:extLst>
        </xdr:cNvPr>
        <xdr:cNvSpPr/>
      </xdr:nvSpPr>
      <xdr:spPr>
        <a:xfrm>
          <a:off x="5248275" y="7973872"/>
          <a:ext cx="4231697" cy="288636"/>
        </a:xfrm>
        <a:prstGeom prst="roundRect">
          <a:avLst/>
        </a:prstGeom>
        <a:solidFill>
          <a:schemeClr val="tx1"/>
        </a:solidFill>
        <a:ln w="254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baseline="0"/>
            <a:t>Junior World Champs - January 27-29, 2023</a:t>
          </a:r>
        </a:p>
      </xdr:txBody>
    </xdr:sp>
    <xdr:clientData/>
  </xdr:twoCellAnchor>
  <xdr:twoCellAnchor editAs="oneCell">
    <xdr:from>
      <xdr:col>0</xdr:col>
      <xdr:colOff>247649</xdr:colOff>
      <xdr:row>0</xdr:row>
      <xdr:rowOff>0</xdr:rowOff>
    </xdr:from>
    <xdr:to>
      <xdr:col>1</xdr:col>
      <xdr:colOff>561974</xdr:colOff>
      <xdr:row>3</xdr:row>
      <xdr:rowOff>319379</xdr:rowOff>
    </xdr:to>
    <xdr:pic>
      <xdr:nvPicPr>
        <xdr:cNvPr id="18" name="Picture 17">
          <a:extLst>
            <a:ext uri="{FF2B5EF4-FFF2-40B4-BE49-F238E27FC236}">
              <a16:creationId xmlns:a16="http://schemas.microsoft.com/office/drawing/2014/main" id="{29D9F553-C63D-4604-A7F9-CB7BC0169E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1110651</xdr:colOff>
      <xdr:row>8</xdr:row>
      <xdr:rowOff>190500</xdr:rowOff>
    </xdr:from>
    <xdr:to>
      <xdr:col>8</xdr:col>
      <xdr:colOff>197480</xdr:colOff>
      <xdr:row>8</xdr:row>
      <xdr:rowOff>195050</xdr:rowOff>
    </xdr:to>
    <xdr:sp macro="" textlink="">
      <xdr:nvSpPr>
        <xdr:cNvPr id="6" name="Rounded Rectangle 5">
          <a:extLst>
            <a:ext uri="{FF2B5EF4-FFF2-40B4-BE49-F238E27FC236}">
              <a16:creationId xmlns:a16="http://schemas.microsoft.com/office/drawing/2014/main" id="{AEE9AA46-4680-E440-9025-653406C3BFE4}"/>
            </a:ext>
          </a:extLst>
        </xdr:cNvPr>
        <xdr:cNvSpPr/>
      </xdr:nvSpPr>
      <xdr:spPr>
        <a:xfrm>
          <a:off x="8489351" y="787400"/>
          <a:ext cx="445729" cy="4550"/>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n-US" sz="1100"/>
            <a:t>3-4 W</a:t>
          </a:r>
          <a:r>
            <a:rPr lang="en-US" sz="1100" baseline="0"/>
            <a:t>Cups</a:t>
          </a:r>
        </a:p>
      </xdr:txBody>
    </xdr:sp>
    <xdr:clientData/>
  </xdr:twoCellAnchor>
  <xdr:twoCellAnchor>
    <xdr:from>
      <xdr:col>3</xdr:col>
      <xdr:colOff>751216</xdr:colOff>
      <xdr:row>9</xdr:row>
      <xdr:rowOff>10237</xdr:rowOff>
    </xdr:from>
    <xdr:to>
      <xdr:col>5</xdr:col>
      <xdr:colOff>866946</xdr:colOff>
      <xdr:row>10</xdr:row>
      <xdr:rowOff>0</xdr:rowOff>
    </xdr:to>
    <xdr:sp macro="" textlink="">
      <xdr:nvSpPr>
        <xdr:cNvPr id="17" name="Rounded Rectangle 16">
          <a:extLst>
            <a:ext uri="{FF2B5EF4-FFF2-40B4-BE49-F238E27FC236}">
              <a16:creationId xmlns:a16="http://schemas.microsoft.com/office/drawing/2014/main" id="{7A920BF8-4BA2-F24A-BE08-B80A9EB51ACC}"/>
            </a:ext>
          </a:extLst>
        </xdr:cNvPr>
        <xdr:cNvSpPr/>
      </xdr:nvSpPr>
      <xdr:spPr>
        <a:xfrm>
          <a:off x="2413761" y="4616873"/>
          <a:ext cx="2309367" cy="197582"/>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Champs (Oct)</a:t>
          </a:r>
          <a:endParaRPr lang="en-US" sz="1100">
            <a:solidFill>
              <a:sysClr val="windowText" lastClr="000000"/>
            </a:solidFill>
          </a:endParaRPr>
        </a:p>
      </xdr:txBody>
    </xdr:sp>
    <xdr:clientData/>
  </xdr:twoCellAnchor>
  <xdr:twoCellAnchor>
    <xdr:from>
      <xdr:col>7</xdr:col>
      <xdr:colOff>19713</xdr:colOff>
      <xdr:row>9</xdr:row>
      <xdr:rowOff>19716</xdr:rowOff>
    </xdr:from>
    <xdr:to>
      <xdr:col>8</xdr:col>
      <xdr:colOff>938284</xdr:colOff>
      <xdr:row>9</xdr:row>
      <xdr:rowOff>180074</xdr:rowOff>
    </xdr:to>
    <xdr:sp macro="" textlink="">
      <xdr:nvSpPr>
        <xdr:cNvPr id="18" name="Rounded Rectangle 17">
          <a:extLst>
            <a:ext uri="{FF2B5EF4-FFF2-40B4-BE49-F238E27FC236}">
              <a16:creationId xmlns:a16="http://schemas.microsoft.com/office/drawing/2014/main" id="{332C75A1-5021-0D40-B663-933C5188261C}"/>
            </a:ext>
          </a:extLst>
        </xdr:cNvPr>
        <xdr:cNvSpPr/>
      </xdr:nvSpPr>
      <xdr:spPr>
        <a:xfrm>
          <a:off x="5353713" y="5150516"/>
          <a:ext cx="1871071" cy="160358"/>
        </a:xfrm>
        <a:prstGeom prst="roundRect">
          <a:avLst/>
        </a:prstGeom>
        <a:solidFill>
          <a:schemeClr val="accent6">
            <a:lumMod val="60000"/>
            <a:lumOff val="40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a:solidFill>
                <a:sysClr val="windowText" lastClr="000000"/>
              </a:solidFill>
            </a:rPr>
            <a:t>14-15</a:t>
          </a:r>
          <a:r>
            <a:rPr lang="en-US" sz="1050" baseline="0">
              <a:solidFill>
                <a:sysClr val="windowText" lastClr="000000"/>
              </a:solidFill>
            </a:rPr>
            <a:t> </a:t>
          </a:r>
          <a:r>
            <a:rPr lang="en-US" sz="1050">
              <a:solidFill>
                <a:sysClr val="windowText" lastClr="000000"/>
              </a:solidFill>
            </a:rPr>
            <a:t>Jr</a:t>
          </a:r>
          <a:r>
            <a:rPr lang="en-US" sz="1050" baseline="0">
              <a:solidFill>
                <a:sysClr val="windowText" lastClr="000000"/>
              </a:solidFill>
            </a:rPr>
            <a:t> Canadian Open</a:t>
          </a:r>
          <a:endParaRPr lang="en-US" sz="1100">
            <a:solidFill>
              <a:sysClr val="windowText" lastClr="000000"/>
            </a:solidFill>
          </a:endParaRPr>
        </a:p>
      </xdr:txBody>
    </xdr:sp>
    <xdr:clientData/>
  </xdr:twoCellAnchor>
  <xdr:twoCellAnchor>
    <xdr:from>
      <xdr:col>7</xdr:col>
      <xdr:colOff>19714</xdr:colOff>
      <xdr:row>13</xdr:row>
      <xdr:rowOff>29191</xdr:rowOff>
    </xdr:from>
    <xdr:to>
      <xdr:col>8</xdr:col>
      <xdr:colOff>947760</xdr:colOff>
      <xdr:row>14</xdr:row>
      <xdr:rowOff>0</xdr:rowOff>
    </xdr:to>
    <xdr:sp macro="" textlink="">
      <xdr:nvSpPr>
        <xdr:cNvPr id="19" name="Rounded Rectangle 18">
          <a:extLst>
            <a:ext uri="{FF2B5EF4-FFF2-40B4-BE49-F238E27FC236}">
              <a16:creationId xmlns:a16="http://schemas.microsoft.com/office/drawing/2014/main" id="{17E8F764-EF77-014A-9754-3B9DBBC204E7}"/>
            </a:ext>
          </a:extLst>
        </xdr:cNvPr>
        <xdr:cNvSpPr/>
      </xdr:nvSpPr>
      <xdr:spPr>
        <a:xfrm>
          <a:off x="5353714" y="5972791"/>
          <a:ext cx="1880546" cy="174009"/>
        </a:xfrm>
        <a:prstGeom prst="roundRect">
          <a:avLst/>
        </a:prstGeom>
        <a:solidFill>
          <a:schemeClr val="accent6">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16-18 Jr Canadian Open</a:t>
          </a:r>
          <a:endParaRPr lang="en-US" sz="1050">
            <a:solidFill>
              <a:sysClr val="windowText" lastClr="000000"/>
            </a:solidFill>
          </a:endParaRPr>
        </a:p>
      </xdr:txBody>
    </xdr:sp>
    <xdr:clientData/>
  </xdr:twoCellAnchor>
  <xdr:twoCellAnchor>
    <xdr:from>
      <xdr:col>8</xdr:col>
      <xdr:colOff>0</xdr:colOff>
      <xdr:row>23</xdr:row>
      <xdr:rowOff>0</xdr:rowOff>
    </xdr:from>
    <xdr:to>
      <xdr:col>9</xdr:col>
      <xdr:colOff>947761</xdr:colOff>
      <xdr:row>24</xdr:row>
      <xdr:rowOff>0</xdr:rowOff>
    </xdr:to>
    <xdr:sp macro="" textlink="">
      <xdr:nvSpPr>
        <xdr:cNvPr id="20" name="Rounded Rectangle 19">
          <a:extLst>
            <a:ext uri="{FF2B5EF4-FFF2-40B4-BE49-F238E27FC236}">
              <a16:creationId xmlns:a16="http://schemas.microsoft.com/office/drawing/2014/main" id="{A37320F0-9293-5842-B2F1-BEE764CD4AF1}"/>
            </a:ext>
          </a:extLst>
        </xdr:cNvPr>
        <xdr:cNvSpPr/>
      </xdr:nvSpPr>
      <xdr:spPr>
        <a:xfrm>
          <a:off x="6286500" y="7975600"/>
          <a:ext cx="1900261" cy="203200"/>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Junior Can</a:t>
          </a:r>
          <a:r>
            <a:rPr lang="en-US" sz="1100" baseline="0"/>
            <a:t> Champs</a:t>
          </a:r>
          <a:endParaRPr lang="en-US" sz="1100"/>
        </a:p>
      </xdr:txBody>
    </xdr:sp>
    <xdr:clientData/>
  </xdr:twoCellAnchor>
  <xdr:twoCellAnchor>
    <xdr:from>
      <xdr:col>9</xdr:col>
      <xdr:colOff>0</xdr:colOff>
      <xdr:row>26</xdr:row>
      <xdr:rowOff>199029</xdr:rowOff>
    </xdr:from>
    <xdr:to>
      <xdr:col>10</xdr:col>
      <xdr:colOff>947761</xdr:colOff>
      <xdr:row>27</xdr:row>
      <xdr:rowOff>189553</xdr:rowOff>
    </xdr:to>
    <xdr:sp macro="" textlink="">
      <xdr:nvSpPr>
        <xdr:cNvPr id="21" name="Rounded Rectangle 20">
          <a:extLst>
            <a:ext uri="{FF2B5EF4-FFF2-40B4-BE49-F238E27FC236}">
              <a16:creationId xmlns:a16="http://schemas.microsoft.com/office/drawing/2014/main" id="{84465B53-A116-D840-8810-FDF167B7FCA3}"/>
            </a:ext>
          </a:extLst>
        </xdr:cNvPr>
        <xdr:cNvSpPr/>
      </xdr:nvSpPr>
      <xdr:spPr>
        <a:xfrm>
          <a:off x="7239000" y="8784229"/>
          <a:ext cx="1900261" cy="193724"/>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(new #1)</a:t>
          </a:r>
          <a:endParaRPr lang="en-US" sz="1100">
            <a:solidFill>
              <a:sysClr val="windowText" lastClr="000000"/>
            </a:solidFill>
          </a:endParaRPr>
        </a:p>
      </xdr:txBody>
    </xdr:sp>
    <xdr:clientData/>
  </xdr:twoCellAnchor>
  <xdr:twoCellAnchor>
    <xdr:from>
      <xdr:col>12</xdr:col>
      <xdr:colOff>3</xdr:colOff>
      <xdr:row>26</xdr:row>
      <xdr:rowOff>182662</xdr:rowOff>
    </xdr:from>
    <xdr:to>
      <xdr:col>13</xdr:col>
      <xdr:colOff>938696</xdr:colOff>
      <xdr:row>27</xdr:row>
      <xdr:rowOff>179457</xdr:rowOff>
    </xdr:to>
    <xdr:sp macro="" textlink="">
      <xdr:nvSpPr>
        <xdr:cNvPr id="22" name="Rounded Rectangle 21">
          <a:extLst>
            <a:ext uri="{FF2B5EF4-FFF2-40B4-BE49-F238E27FC236}">
              <a16:creationId xmlns:a16="http://schemas.microsoft.com/office/drawing/2014/main" id="{46936475-426C-E44F-9E64-2761BA4723E7}"/>
            </a:ext>
          </a:extLst>
        </xdr:cNvPr>
        <xdr:cNvSpPr/>
      </xdr:nvSpPr>
      <xdr:spPr>
        <a:xfrm>
          <a:off x="14135655" y="4517227"/>
          <a:ext cx="2291519" cy="203860"/>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Final</a:t>
          </a:r>
          <a:endParaRPr lang="en-US" sz="1100">
            <a:solidFill>
              <a:sysClr val="windowText" lastClr="000000"/>
            </a:solidFill>
          </a:endParaRPr>
        </a:p>
      </xdr:txBody>
    </xdr:sp>
    <xdr:clientData/>
  </xdr:twoCellAnchor>
  <xdr:twoCellAnchor>
    <xdr:from>
      <xdr:col>11</xdr:col>
      <xdr:colOff>0</xdr:colOff>
      <xdr:row>9</xdr:row>
      <xdr:rowOff>1</xdr:rowOff>
    </xdr:from>
    <xdr:to>
      <xdr:col>13</xdr:col>
      <xdr:colOff>0</xdr:colOff>
      <xdr:row>10</xdr:row>
      <xdr:rowOff>1</xdr:rowOff>
    </xdr:to>
    <xdr:sp macro="" textlink="">
      <xdr:nvSpPr>
        <xdr:cNvPr id="23" name="Rounded Rectangle 22">
          <a:extLst>
            <a:ext uri="{FF2B5EF4-FFF2-40B4-BE49-F238E27FC236}">
              <a16:creationId xmlns:a16="http://schemas.microsoft.com/office/drawing/2014/main" id="{8A1331EB-A30D-974B-BDC9-CCB5F7305CDD}"/>
            </a:ext>
          </a:extLst>
        </xdr:cNvPr>
        <xdr:cNvSpPr/>
      </xdr:nvSpPr>
      <xdr:spPr>
        <a:xfrm>
          <a:off x="9144000" y="5130801"/>
          <a:ext cx="1905000" cy="203200"/>
        </a:xfrm>
        <a:prstGeom prst="roundRect">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Youth Chps East-West</a:t>
          </a:r>
          <a:endParaRPr lang="en-US" sz="1100">
            <a:solidFill>
              <a:sysClr val="windowText" lastClr="000000"/>
            </a:solidFill>
          </a:endParaRPr>
        </a:p>
      </xdr:txBody>
    </xdr:sp>
    <xdr:clientData/>
  </xdr:twoCellAnchor>
  <xdr:twoCellAnchor>
    <xdr:from>
      <xdr:col>7</xdr:col>
      <xdr:colOff>18955</xdr:colOff>
      <xdr:row>17</xdr:row>
      <xdr:rowOff>18955</xdr:rowOff>
    </xdr:from>
    <xdr:to>
      <xdr:col>8</xdr:col>
      <xdr:colOff>938283</xdr:colOff>
      <xdr:row>17</xdr:row>
      <xdr:rowOff>189553</xdr:rowOff>
    </xdr:to>
    <xdr:sp macro="" textlink="">
      <xdr:nvSpPr>
        <xdr:cNvPr id="26" name="Rounded Rectangle 23">
          <a:extLst>
            <a:ext uri="{FF2B5EF4-FFF2-40B4-BE49-F238E27FC236}">
              <a16:creationId xmlns:a16="http://schemas.microsoft.com/office/drawing/2014/main" id="{31EAD650-56A5-C14B-AA1C-21057BF10691}"/>
            </a:ext>
          </a:extLst>
        </xdr:cNvPr>
        <xdr:cNvSpPr/>
      </xdr:nvSpPr>
      <xdr:spPr>
        <a:xfrm>
          <a:off x="5352955" y="6775355"/>
          <a:ext cx="1871828" cy="170598"/>
        </a:xfrm>
        <a:prstGeom prst="roundRect">
          <a:avLst/>
        </a:prstGeom>
        <a:solidFill>
          <a:schemeClr val="bg2">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solidFill>
                <a:sysClr val="windowText" lastClr="000000"/>
              </a:solidFill>
            </a:rPr>
            <a:t>Sr Invitational</a:t>
          </a:r>
        </a:p>
      </xdr:txBody>
    </xdr:sp>
    <xdr:clientData/>
  </xdr:twoCellAnchor>
  <xdr:twoCellAnchor>
    <xdr:from>
      <xdr:col>11</xdr:col>
      <xdr:colOff>1</xdr:colOff>
      <xdr:row>15</xdr:row>
      <xdr:rowOff>196274</xdr:rowOff>
    </xdr:from>
    <xdr:to>
      <xdr:col>12</xdr:col>
      <xdr:colOff>947762</xdr:colOff>
      <xdr:row>16</xdr:row>
      <xdr:rowOff>178007</xdr:rowOff>
    </xdr:to>
    <xdr:sp macro="" textlink="">
      <xdr:nvSpPr>
        <xdr:cNvPr id="56" name="Rounded Rectangle 25">
          <a:extLst>
            <a:ext uri="{FF2B5EF4-FFF2-40B4-BE49-F238E27FC236}">
              <a16:creationId xmlns:a16="http://schemas.microsoft.com/office/drawing/2014/main" id="{20C37E76-4425-AC42-99DC-2C350A8DE8A2}"/>
            </a:ext>
          </a:extLst>
        </xdr:cNvPr>
        <xdr:cNvSpPr/>
      </xdr:nvSpPr>
      <xdr:spPr>
        <a:xfrm>
          <a:off x="12030365" y="6049819"/>
          <a:ext cx="2310124" cy="189552"/>
        </a:xfrm>
        <a:prstGeom prst="roundRect">
          <a:avLst/>
        </a:prstGeom>
        <a:solidFill>
          <a:schemeClr val="accent6"/>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Can</a:t>
          </a:r>
          <a:r>
            <a:rPr lang="en-US" sz="1100" baseline="0"/>
            <a:t> Cup Junior Final</a:t>
          </a:r>
          <a:endParaRPr lang="en-US" sz="1100"/>
        </a:p>
      </xdr:txBody>
    </xdr:sp>
    <xdr:clientData/>
  </xdr:twoCellAnchor>
  <xdr:twoCellAnchor>
    <xdr:from>
      <xdr:col>8</xdr:col>
      <xdr:colOff>947760</xdr:colOff>
      <xdr:row>13</xdr:row>
      <xdr:rowOff>116196</xdr:rowOff>
    </xdr:from>
    <xdr:to>
      <xdr:col>8</xdr:col>
      <xdr:colOff>1193801</xdr:colOff>
      <xdr:row>21</xdr:row>
      <xdr:rowOff>127000</xdr:rowOff>
    </xdr:to>
    <xdr:cxnSp macro="">
      <xdr:nvCxnSpPr>
        <xdr:cNvPr id="7" name="Elbow Connector 28">
          <a:extLst>
            <a:ext uri="{FF2B5EF4-FFF2-40B4-BE49-F238E27FC236}">
              <a16:creationId xmlns:a16="http://schemas.microsoft.com/office/drawing/2014/main" id="{CB9256D2-A7A1-2E42-8328-EAB60BCDAC8F}"/>
            </a:ext>
          </a:extLst>
        </xdr:cNvPr>
        <xdr:cNvCxnSpPr>
          <a:stCxn id="19" idx="3"/>
          <a:endCxn id="59" idx="0"/>
        </xdr:cNvCxnSpPr>
      </xdr:nvCxnSpPr>
      <xdr:spPr>
        <a:xfrm>
          <a:off x="9685360" y="1729096"/>
          <a:ext cx="246041" cy="1636404"/>
        </a:xfrm>
        <a:prstGeom prst="bentConnector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142164</xdr:colOff>
      <xdr:row>8</xdr:row>
      <xdr:rowOff>180075</xdr:rowOff>
    </xdr:from>
    <xdr:to>
      <xdr:col>1</xdr:col>
      <xdr:colOff>691866</xdr:colOff>
      <xdr:row>8</xdr:row>
      <xdr:rowOff>180075</xdr:rowOff>
    </xdr:to>
    <xdr:cxnSp macro="">
      <xdr:nvCxnSpPr>
        <xdr:cNvPr id="11" name="Straight Arrow Connector 38">
          <a:extLst>
            <a:ext uri="{FF2B5EF4-FFF2-40B4-BE49-F238E27FC236}">
              <a16:creationId xmlns:a16="http://schemas.microsoft.com/office/drawing/2014/main" id="{71123346-7C55-F842-9094-48CFE2B40E30}"/>
            </a:ext>
          </a:extLst>
        </xdr:cNvPr>
        <xdr:cNvCxnSpPr/>
      </xdr:nvCxnSpPr>
      <xdr:spPr>
        <a:xfrm>
          <a:off x="142164" y="5089478"/>
          <a:ext cx="549702"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751215</xdr:colOff>
      <xdr:row>9</xdr:row>
      <xdr:rowOff>108650</xdr:rowOff>
    </xdr:from>
    <xdr:to>
      <xdr:col>8</xdr:col>
      <xdr:colOff>1352825</xdr:colOff>
      <xdr:row>27</xdr:row>
      <xdr:rowOff>90758</xdr:rowOff>
    </xdr:to>
    <xdr:cxnSp macro="">
      <xdr:nvCxnSpPr>
        <xdr:cNvPr id="57" name="Elbow Connector 56">
          <a:extLst>
            <a:ext uri="{FF2B5EF4-FFF2-40B4-BE49-F238E27FC236}">
              <a16:creationId xmlns:a16="http://schemas.microsoft.com/office/drawing/2014/main" id="{1F04875C-1BAF-CB44-BA11-0C48426D4435}"/>
            </a:ext>
          </a:extLst>
        </xdr:cNvPr>
        <xdr:cNvCxnSpPr>
          <a:stCxn id="17" idx="1"/>
          <a:endCxn id="21" idx="1"/>
        </xdr:cNvCxnSpPr>
      </xdr:nvCxnSpPr>
      <xdr:spPr>
        <a:xfrm rot="10800000" flipH="1" flipV="1">
          <a:off x="3235998" y="923107"/>
          <a:ext cx="6841175" cy="3709281"/>
        </a:xfrm>
        <a:prstGeom prst="bentConnector3">
          <a:avLst>
            <a:gd name="adj1" fmla="val -334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814456</xdr:colOff>
      <xdr:row>16</xdr:row>
      <xdr:rowOff>190501</xdr:rowOff>
    </xdr:from>
    <xdr:to>
      <xdr:col>10</xdr:col>
      <xdr:colOff>1308099</xdr:colOff>
      <xdr:row>26</xdr:row>
      <xdr:rowOff>193263</xdr:rowOff>
    </xdr:to>
    <xdr:cxnSp macro="">
      <xdr:nvCxnSpPr>
        <xdr:cNvPr id="87" name="Elbow Connector 70">
          <a:extLst>
            <a:ext uri="{FF2B5EF4-FFF2-40B4-BE49-F238E27FC236}">
              <a16:creationId xmlns:a16="http://schemas.microsoft.com/office/drawing/2014/main" id="{921B08CF-CF22-8348-9780-15E5C1123A80}"/>
            </a:ext>
          </a:extLst>
        </xdr:cNvPr>
        <xdr:cNvCxnSpPr/>
      </xdr:nvCxnSpPr>
      <xdr:spPr>
        <a:xfrm rot="5400000" flipH="1" flipV="1">
          <a:off x="11499297" y="3183560"/>
          <a:ext cx="2034762" cy="493643"/>
        </a:xfrm>
        <a:prstGeom prst="bentConnector3">
          <a:avLst>
            <a:gd name="adj1" fmla="val 9993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947761</xdr:colOff>
      <xdr:row>27</xdr:row>
      <xdr:rowOff>77527</xdr:rowOff>
    </xdr:from>
    <xdr:to>
      <xdr:col>12</xdr:col>
      <xdr:colOff>3</xdr:colOff>
      <xdr:row>27</xdr:row>
      <xdr:rowOff>90759</xdr:rowOff>
    </xdr:to>
    <xdr:cxnSp macro="">
      <xdr:nvCxnSpPr>
        <xdr:cNvPr id="74" name="Straight Arrow Connector 73">
          <a:extLst>
            <a:ext uri="{FF2B5EF4-FFF2-40B4-BE49-F238E27FC236}">
              <a16:creationId xmlns:a16="http://schemas.microsoft.com/office/drawing/2014/main" id="{B26E3D8E-AEAF-584B-B388-88914982CFE6}"/>
            </a:ext>
          </a:extLst>
        </xdr:cNvPr>
        <xdr:cNvCxnSpPr>
          <a:stCxn id="21" idx="3"/>
          <a:endCxn id="22" idx="1"/>
        </xdr:cNvCxnSpPr>
      </xdr:nvCxnSpPr>
      <xdr:spPr>
        <a:xfrm flipV="1">
          <a:off x="12377761" y="4619157"/>
          <a:ext cx="1757894" cy="13232"/>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23098</xdr:colOff>
      <xdr:row>33</xdr:row>
      <xdr:rowOff>196275</xdr:rowOff>
    </xdr:from>
    <xdr:to>
      <xdr:col>6</xdr:col>
      <xdr:colOff>1154553</xdr:colOff>
      <xdr:row>35</xdr:row>
      <xdr:rowOff>1</xdr:rowOff>
    </xdr:to>
    <xdr:sp macro="" textlink="">
      <xdr:nvSpPr>
        <xdr:cNvPr id="76" name="Rounded Rectangle 75">
          <a:extLst>
            <a:ext uri="{FF2B5EF4-FFF2-40B4-BE49-F238E27FC236}">
              <a16:creationId xmlns:a16="http://schemas.microsoft.com/office/drawing/2014/main" id="{B5B776B3-F1CA-E549-B254-60B4885B844E}"/>
            </a:ext>
          </a:extLst>
        </xdr:cNvPr>
        <xdr:cNvSpPr/>
      </xdr:nvSpPr>
      <xdr:spPr>
        <a:xfrm>
          <a:off x="5241643" y="9790548"/>
          <a:ext cx="1131455" cy="219362"/>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1-2 W</a:t>
          </a:r>
          <a:r>
            <a:rPr lang="en-US" sz="1100" baseline="0"/>
            <a:t>Cups</a:t>
          </a:r>
        </a:p>
      </xdr:txBody>
    </xdr:sp>
    <xdr:clientData/>
  </xdr:twoCellAnchor>
  <xdr:twoCellAnchor>
    <xdr:from>
      <xdr:col>7</xdr:col>
      <xdr:colOff>13854</xdr:colOff>
      <xdr:row>33</xdr:row>
      <xdr:rowOff>187038</xdr:rowOff>
    </xdr:from>
    <xdr:to>
      <xdr:col>7</xdr:col>
      <xdr:colOff>1145309</xdr:colOff>
      <xdr:row>34</xdr:row>
      <xdr:rowOff>198582</xdr:rowOff>
    </xdr:to>
    <xdr:sp macro="" textlink="">
      <xdr:nvSpPr>
        <xdr:cNvPr id="77" name="Rounded Rectangle 76">
          <a:extLst>
            <a:ext uri="{FF2B5EF4-FFF2-40B4-BE49-F238E27FC236}">
              <a16:creationId xmlns:a16="http://schemas.microsoft.com/office/drawing/2014/main" id="{F5BC2572-96F0-FE4C-A264-0DDB4A32ED2E}"/>
            </a:ext>
          </a:extLst>
        </xdr:cNvPr>
        <xdr:cNvSpPr/>
      </xdr:nvSpPr>
      <xdr:spPr>
        <a:xfrm>
          <a:off x="6594763" y="9781311"/>
          <a:ext cx="1131455" cy="219362"/>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3-4 W</a:t>
          </a:r>
          <a:r>
            <a:rPr lang="en-US" sz="1100" baseline="0"/>
            <a:t>Cups</a:t>
          </a:r>
        </a:p>
      </xdr:txBody>
    </xdr:sp>
    <xdr:clientData/>
  </xdr:twoCellAnchor>
  <xdr:twoCellAnchor>
    <xdr:from>
      <xdr:col>10</xdr:col>
      <xdr:colOff>16162</xdr:colOff>
      <xdr:row>33</xdr:row>
      <xdr:rowOff>177800</xdr:rowOff>
    </xdr:from>
    <xdr:to>
      <xdr:col>10</xdr:col>
      <xdr:colOff>1147617</xdr:colOff>
      <xdr:row>34</xdr:row>
      <xdr:rowOff>189344</xdr:rowOff>
    </xdr:to>
    <xdr:sp macro="" textlink="">
      <xdr:nvSpPr>
        <xdr:cNvPr id="78" name="Rounded Rectangle 77">
          <a:extLst>
            <a:ext uri="{FF2B5EF4-FFF2-40B4-BE49-F238E27FC236}">
              <a16:creationId xmlns:a16="http://schemas.microsoft.com/office/drawing/2014/main" id="{DF990245-FD22-CA4F-BE0D-1175C3147AD3}"/>
            </a:ext>
          </a:extLst>
        </xdr:cNvPr>
        <xdr:cNvSpPr/>
      </xdr:nvSpPr>
      <xdr:spPr>
        <a:xfrm>
          <a:off x="10684162" y="9772073"/>
          <a:ext cx="1131455" cy="219362"/>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5-6 W</a:t>
          </a:r>
          <a:r>
            <a:rPr lang="en-US" sz="1100" baseline="0"/>
            <a:t>Cups</a:t>
          </a:r>
        </a:p>
      </xdr:txBody>
    </xdr:sp>
    <xdr:clientData/>
  </xdr:twoCellAnchor>
  <xdr:twoCellAnchor>
    <xdr:from>
      <xdr:col>12</xdr:col>
      <xdr:colOff>11540</xdr:colOff>
      <xdr:row>33</xdr:row>
      <xdr:rowOff>164045</xdr:rowOff>
    </xdr:from>
    <xdr:to>
      <xdr:col>13</xdr:col>
      <xdr:colOff>219357</xdr:colOff>
      <xdr:row>34</xdr:row>
      <xdr:rowOff>202548</xdr:rowOff>
    </xdr:to>
    <xdr:sp macro="" textlink="">
      <xdr:nvSpPr>
        <xdr:cNvPr id="79" name="Rounded Rectangle 78">
          <a:extLst>
            <a:ext uri="{FF2B5EF4-FFF2-40B4-BE49-F238E27FC236}">
              <a16:creationId xmlns:a16="http://schemas.microsoft.com/office/drawing/2014/main" id="{62ECA9F0-0892-9B46-BAA8-1E1DBCE4AB5F}"/>
            </a:ext>
          </a:extLst>
        </xdr:cNvPr>
        <xdr:cNvSpPr/>
      </xdr:nvSpPr>
      <xdr:spPr>
        <a:xfrm>
          <a:off x="14147192" y="5948067"/>
          <a:ext cx="1560643" cy="245568"/>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Champs</a:t>
          </a:r>
        </a:p>
      </xdr:txBody>
    </xdr:sp>
    <xdr:clientData/>
  </xdr:twoCellAnchor>
  <xdr:twoCellAnchor>
    <xdr:from>
      <xdr:col>5</xdr:col>
      <xdr:colOff>866946</xdr:colOff>
      <xdr:row>9</xdr:row>
      <xdr:rowOff>108651</xdr:rowOff>
    </xdr:from>
    <xdr:to>
      <xdr:col>6</xdr:col>
      <xdr:colOff>23098</xdr:colOff>
      <xdr:row>34</xdr:row>
      <xdr:rowOff>98138</xdr:rowOff>
    </xdr:to>
    <xdr:cxnSp macro="">
      <xdr:nvCxnSpPr>
        <xdr:cNvPr id="80" name="Elbow Connector 79">
          <a:extLst>
            <a:ext uri="{FF2B5EF4-FFF2-40B4-BE49-F238E27FC236}">
              <a16:creationId xmlns:a16="http://schemas.microsoft.com/office/drawing/2014/main" id="{3D964C49-97A0-38FB-035D-5EA55451B1FF}"/>
            </a:ext>
          </a:extLst>
        </xdr:cNvPr>
        <xdr:cNvCxnSpPr>
          <a:stCxn id="17" idx="3"/>
          <a:endCxn id="76" idx="1"/>
        </xdr:cNvCxnSpPr>
      </xdr:nvCxnSpPr>
      <xdr:spPr>
        <a:xfrm>
          <a:off x="5532816" y="923108"/>
          <a:ext cx="508978" cy="5166117"/>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1295400</xdr:colOff>
      <xdr:row>28</xdr:row>
      <xdr:rowOff>0</xdr:rowOff>
    </xdr:from>
    <xdr:to>
      <xdr:col>10</xdr:col>
      <xdr:colOff>16162</xdr:colOff>
      <xdr:row>34</xdr:row>
      <xdr:rowOff>81972</xdr:rowOff>
    </xdr:to>
    <xdr:cxnSp macro="">
      <xdr:nvCxnSpPr>
        <xdr:cNvPr id="83" name="Elbow Connector 82">
          <a:extLst>
            <a:ext uri="{FF2B5EF4-FFF2-40B4-BE49-F238E27FC236}">
              <a16:creationId xmlns:a16="http://schemas.microsoft.com/office/drawing/2014/main" id="{3E168594-0534-EE4B-941D-8C34276184ED}"/>
            </a:ext>
          </a:extLst>
        </xdr:cNvPr>
        <xdr:cNvCxnSpPr>
          <a:endCxn id="78" idx="1"/>
        </xdr:cNvCxnSpPr>
      </xdr:nvCxnSpPr>
      <xdr:spPr>
        <a:xfrm>
          <a:off x="10033000" y="4660900"/>
          <a:ext cx="1438562" cy="1301172"/>
        </a:xfrm>
        <a:prstGeom prst="bentConnector3">
          <a:avLst>
            <a:gd name="adj1" fmla="val -1268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34</xdr:row>
      <xdr:rowOff>79764</xdr:rowOff>
    </xdr:from>
    <xdr:to>
      <xdr:col>12</xdr:col>
      <xdr:colOff>11540</xdr:colOff>
      <xdr:row>34</xdr:row>
      <xdr:rowOff>80040</xdr:rowOff>
    </xdr:to>
    <xdr:cxnSp macro="">
      <xdr:nvCxnSpPr>
        <xdr:cNvPr id="89" name="Straight Arrow Connector 88">
          <a:extLst>
            <a:ext uri="{FF2B5EF4-FFF2-40B4-BE49-F238E27FC236}">
              <a16:creationId xmlns:a16="http://schemas.microsoft.com/office/drawing/2014/main" id="{B9EAD4E3-5C96-D466-894A-4F44A6F97B21}"/>
            </a:ext>
          </a:extLst>
        </xdr:cNvPr>
        <xdr:cNvCxnSpPr>
          <a:stCxn id="78" idx="3"/>
          <a:endCxn id="79" idx="1"/>
        </xdr:cNvCxnSpPr>
      </xdr:nvCxnSpPr>
      <xdr:spPr>
        <a:xfrm flipV="1">
          <a:off x="12577617" y="6070851"/>
          <a:ext cx="1569575" cy="276"/>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27</xdr:row>
      <xdr:rowOff>77527</xdr:rowOff>
    </xdr:from>
    <xdr:to>
      <xdr:col>12</xdr:col>
      <xdr:colOff>3</xdr:colOff>
      <xdr:row>34</xdr:row>
      <xdr:rowOff>80040</xdr:rowOff>
    </xdr:to>
    <xdr:cxnSp macro="">
      <xdr:nvCxnSpPr>
        <xdr:cNvPr id="91" name="Straight Arrow Connector 90">
          <a:extLst>
            <a:ext uri="{FF2B5EF4-FFF2-40B4-BE49-F238E27FC236}">
              <a16:creationId xmlns:a16="http://schemas.microsoft.com/office/drawing/2014/main" id="{CB738496-CB3D-E346-A9DC-78AE8D823EB6}"/>
            </a:ext>
          </a:extLst>
        </xdr:cNvPr>
        <xdr:cNvCxnSpPr>
          <a:stCxn id="78" idx="3"/>
          <a:endCxn id="22" idx="1"/>
        </xdr:cNvCxnSpPr>
      </xdr:nvCxnSpPr>
      <xdr:spPr>
        <a:xfrm flipV="1">
          <a:off x="12577617" y="4619157"/>
          <a:ext cx="1558038" cy="145197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258517</xdr:colOff>
      <xdr:row>25</xdr:row>
      <xdr:rowOff>101400</xdr:rowOff>
    </xdr:from>
    <xdr:to>
      <xdr:col>4</xdr:col>
      <xdr:colOff>41414</xdr:colOff>
      <xdr:row>28</xdr:row>
      <xdr:rowOff>124240</xdr:rowOff>
    </xdr:to>
    <xdr:sp macro="" textlink="">
      <xdr:nvSpPr>
        <xdr:cNvPr id="92" name="Dodecagon 91">
          <a:extLst>
            <a:ext uri="{FF2B5EF4-FFF2-40B4-BE49-F238E27FC236}">
              <a16:creationId xmlns:a16="http://schemas.microsoft.com/office/drawing/2014/main" id="{F5C12314-BB6E-71D9-AD5F-F597BAC7B264}"/>
            </a:ext>
          </a:extLst>
        </xdr:cNvPr>
        <xdr:cNvSpPr/>
      </xdr:nvSpPr>
      <xdr:spPr>
        <a:xfrm>
          <a:off x="2743300" y="4228900"/>
          <a:ext cx="611157" cy="644036"/>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8</xdr:col>
      <xdr:colOff>962891</xdr:colOff>
      <xdr:row>33</xdr:row>
      <xdr:rowOff>39254</xdr:rowOff>
    </xdr:from>
    <xdr:to>
      <xdr:col>9</xdr:col>
      <xdr:colOff>73892</xdr:colOff>
      <xdr:row>35</xdr:row>
      <xdr:rowOff>85437</xdr:rowOff>
    </xdr:to>
    <xdr:sp macro="" textlink="">
      <xdr:nvSpPr>
        <xdr:cNvPr id="96" name="Dodecagon 95">
          <a:extLst>
            <a:ext uri="{FF2B5EF4-FFF2-40B4-BE49-F238E27FC236}">
              <a16:creationId xmlns:a16="http://schemas.microsoft.com/office/drawing/2014/main" id="{0F1A3644-A0ED-4F4B-A93D-905E0C61862C}"/>
            </a:ext>
          </a:extLst>
        </xdr:cNvPr>
        <xdr:cNvSpPr/>
      </xdr:nvSpPr>
      <xdr:spPr>
        <a:xfrm>
          <a:off x="8906164" y="9633527"/>
          <a:ext cx="473364" cy="461819"/>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11</xdr:col>
      <xdr:colOff>327387</xdr:colOff>
      <xdr:row>29</xdr:row>
      <xdr:rowOff>110786</xdr:rowOff>
    </xdr:from>
    <xdr:to>
      <xdr:col>11</xdr:col>
      <xdr:colOff>800751</xdr:colOff>
      <xdr:row>31</xdr:row>
      <xdr:rowOff>156969</xdr:rowOff>
    </xdr:to>
    <xdr:sp macro="" textlink="">
      <xdr:nvSpPr>
        <xdr:cNvPr id="97" name="Dodecagon 96">
          <a:extLst>
            <a:ext uri="{FF2B5EF4-FFF2-40B4-BE49-F238E27FC236}">
              <a16:creationId xmlns:a16="http://schemas.microsoft.com/office/drawing/2014/main" id="{FAFF94DA-15ED-F54F-8CAF-DCE7FC886154}"/>
            </a:ext>
          </a:extLst>
        </xdr:cNvPr>
        <xdr:cNvSpPr/>
      </xdr:nvSpPr>
      <xdr:spPr>
        <a:xfrm>
          <a:off x="13110213" y="5066547"/>
          <a:ext cx="473364" cy="46031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a:t>
          </a:r>
          <a:endParaRPr lang="en-US" sz="1100"/>
        </a:p>
      </xdr:txBody>
    </xdr:sp>
    <xdr:clientData/>
  </xdr:twoCellAnchor>
  <xdr:twoCellAnchor>
    <xdr:from>
      <xdr:col>11</xdr:col>
      <xdr:colOff>191654</xdr:colOff>
      <xdr:row>33</xdr:row>
      <xdr:rowOff>53109</xdr:rowOff>
    </xdr:from>
    <xdr:to>
      <xdr:col>11</xdr:col>
      <xdr:colOff>665018</xdr:colOff>
      <xdr:row>35</xdr:row>
      <xdr:rowOff>99292</xdr:rowOff>
    </xdr:to>
    <xdr:sp macro="" textlink="">
      <xdr:nvSpPr>
        <xdr:cNvPr id="98" name="Dodecagon 97">
          <a:extLst>
            <a:ext uri="{FF2B5EF4-FFF2-40B4-BE49-F238E27FC236}">
              <a16:creationId xmlns:a16="http://schemas.microsoft.com/office/drawing/2014/main" id="{1A0D2DE6-539E-F548-AE15-A9A99F3D035F}"/>
            </a:ext>
          </a:extLst>
        </xdr:cNvPr>
        <xdr:cNvSpPr/>
      </xdr:nvSpPr>
      <xdr:spPr>
        <a:xfrm>
          <a:off x="12222018" y="9647382"/>
          <a:ext cx="473364" cy="461819"/>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10</xdr:col>
      <xdr:colOff>622299</xdr:colOff>
      <xdr:row>16</xdr:row>
      <xdr:rowOff>139701</xdr:rowOff>
    </xdr:from>
    <xdr:to>
      <xdr:col>10</xdr:col>
      <xdr:colOff>1095663</xdr:colOff>
      <xdr:row>18</xdr:row>
      <xdr:rowOff>181265</xdr:rowOff>
    </xdr:to>
    <xdr:sp macro="" textlink="">
      <xdr:nvSpPr>
        <xdr:cNvPr id="90" name="Dodecagon 100">
          <a:extLst>
            <a:ext uri="{FF2B5EF4-FFF2-40B4-BE49-F238E27FC236}">
              <a16:creationId xmlns:a16="http://schemas.microsoft.com/office/drawing/2014/main" id="{B714D385-0D2B-F741-BAB8-615686EA108A}"/>
            </a:ext>
          </a:extLst>
        </xdr:cNvPr>
        <xdr:cNvSpPr/>
      </xdr:nvSpPr>
      <xdr:spPr>
        <a:xfrm>
          <a:off x="12077699" y="2362201"/>
          <a:ext cx="473364" cy="447964"/>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11</xdr:col>
      <xdr:colOff>122379</xdr:colOff>
      <xdr:row>26</xdr:row>
      <xdr:rowOff>53109</xdr:rowOff>
    </xdr:from>
    <xdr:to>
      <xdr:col>11</xdr:col>
      <xdr:colOff>595743</xdr:colOff>
      <xdr:row>28</xdr:row>
      <xdr:rowOff>99291</xdr:rowOff>
    </xdr:to>
    <xdr:sp macro="" textlink="">
      <xdr:nvSpPr>
        <xdr:cNvPr id="105" name="Dodecagon 104">
          <a:extLst>
            <a:ext uri="{FF2B5EF4-FFF2-40B4-BE49-F238E27FC236}">
              <a16:creationId xmlns:a16="http://schemas.microsoft.com/office/drawing/2014/main" id="{4CA19FDB-EA16-B142-939E-341858E858A9}"/>
            </a:ext>
          </a:extLst>
        </xdr:cNvPr>
        <xdr:cNvSpPr/>
      </xdr:nvSpPr>
      <xdr:spPr>
        <a:xfrm>
          <a:off x="12152743" y="8192654"/>
          <a:ext cx="473364" cy="461819"/>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1</xdr:col>
      <xdr:colOff>76200</xdr:colOff>
      <xdr:row>12</xdr:row>
      <xdr:rowOff>12700</xdr:rowOff>
    </xdr:from>
    <xdr:to>
      <xdr:col>1</xdr:col>
      <xdr:colOff>622301</xdr:colOff>
      <xdr:row>14</xdr:row>
      <xdr:rowOff>154781</xdr:rowOff>
    </xdr:to>
    <xdr:sp macro="" textlink="">
      <xdr:nvSpPr>
        <xdr:cNvPr id="28" name="Dodecagon 106">
          <a:extLst>
            <a:ext uri="{FF2B5EF4-FFF2-40B4-BE49-F238E27FC236}">
              <a16:creationId xmlns:a16="http://schemas.microsoft.com/office/drawing/2014/main" id="{A9E5C020-426E-D549-9B62-CA7DE909C31B}"/>
            </a:ext>
          </a:extLst>
        </xdr:cNvPr>
        <xdr:cNvSpPr/>
      </xdr:nvSpPr>
      <xdr:spPr>
        <a:xfrm>
          <a:off x="901700" y="1422400"/>
          <a:ext cx="546101" cy="548481"/>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xdr:col>
      <xdr:colOff>76200</xdr:colOff>
      <xdr:row>15</xdr:row>
      <xdr:rowOff>88900</xdr:rowOff>
    </xdr:from>
    <xdr:to>
      <xdr:col>1</xdr:col>
      <xdr:colOff>621145</xdr:colOff>
      <xdr:row>18</xdr:row>
      <xdr:rowOff>27710</xdr:rowOff>
    </xdr:to>
    <xdr:sp macro="" textlink="">
      <xdr:nvSpPr>
        <xdr:cNvPr id="108" name="Dodecagon 107">
          <a:extLst>
            <a:ext uri="{FF2B5EF4-FFF2-40B4-BE49-F238E27FC236}">
              <a16:creationId xmlns:a16="http://schemas.microsoft.com/office/drawing/2014/main" id="{833AE84A-0549-7D4F-BD02-ED6243036F78}"/>
            </a:ext>
          </a:extLst>
        </xdr:cNvPr>
        <xdr:cNvSpPr/>
      </xdr:nvSpPr>
      <xdr:spPr>
        <a:xfrm>
          <a:off x="901700" y="2108200"/>
          <a:ext cx="544945" cy="548410"/>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a:t>
          </a:r>
          <a:endParaRPr lang="en-US" sz="1100"/>
        </a:p>
      </xdr:txBody>
    </xdr:sp>
    <xdr:clientData/>
  </xdr:twoCellAnchor>
  <xdr:twoCellAnchor>
    <xdr:from>
      <xdr:col>5</xdr:col>
      <xdr:colOff>866946</xdr:colOff>
      <xdr:row>9</xdr:row>
      <xdr:rowOff>108651</xdr:rowOff>
    </xdr:from>
    <xdr:to>
      <xdr:col>7</xdr:col>
      <xdr:colOff>19714</xdr:colOff>
      <xdr:row>13</xdr:row>
      <xdr:rowOff>118129</xdr:rowOff>
    </xdr:to>
    <xdr:cxnSp macro="">
      <xdr:nvCxnSpPr>
        <xdr:cNvPr id="117" name="Elbow Connector 116">
          <a:extLst>
            <a:ext uri="{FF2B5EF4-FFF2-40B4-BE49-F238E27FC236}">
              <a16:creationId xmlns:a16="http://schemas.microsoft.com/office/drawing/2014/main" id="{74B4F30F-66EC-FB49-A032-89FC475B731C}"/>
            </a:ext>
          </a:extLst>
        </xdr:cNvPr>
        <xdr:cNvCxnSpPr>
          <a:stCxn id="17" idx="3"/>
          <a:endCxn id="19" idx="1"/>
        </xdr:cNvCxnSpPr>
      </xdr:nvCxnSpPr>
      <xdr:spPr>
        <a:xfrm>
          <a:off x="5532816" y="923108"/>
          <a:ext cx="1858420" cy="837738"/>
        </a:xfrm>
        <a:prstGeom prst="bentConnector3">
          <a:avLst>
            <a:gd name="adj1" fmla="val 67827"/>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589720</xdr:colOff>
      <xdr:row>8</xdr:row>
      <xdr:rowOff>34788</xdr:rowOff>
    </xdr:from>
    <xdr:to>
      <xdr:col>6</xdr:col>
      <xdr:colOff>1063084</xdr:colOff>
      <xdr:row>10</xdr:row>
      <xdr:rowOff>80970</xdr:rowOff>
    </xdr:to>
    <xdr:sp macro="" textlink="">
      <xdr:nvSpPr>
        <xdr:cNvPr id="121" name="Dodecagon 120">
          <a:extLst>
            <a:ext uri="{FF2B5EF4-FFF2-40B4-BE49-F238E27FC236}">
              <a16:creationId xmlns:a16="http://schemas.microsoft.com/office/drawing/2014/main" id="{1B6EC493-6016-1544-BFE2-2C2B19D8E207}"/>
            </a:ext>
          </a:extLst>
        </xdr:cNvPr>
        <xdr:cNvSpPr/>
      </xdr:nvSpPr>
      <xdr:spPr>
        <a:xfrm>
          <a:off x="6608416" y="642179"/>
          <a:ext cx="473364" cy="46031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6</xdr:col>
      <xdr:colOff>176093</xdr:colOff>
      <xdr:row>16</xdr:row>
      <xdr:rowOff>62145</xdr:rowOff>
    </xdr:from>
    <xdr:to>
      <xdr:col>6</xdr:col>
      <xdr:colOff>742674</xdr:colOff>
      <xdr:row>18</xdr:row>
      <xdr:rowOff>194918</xdr:rowOff>
    </xdr:to>
    <xdr:sp macro="" textlink="">
      <xdr:nvSpPr>
        <xdr:cNvPr id="24" name="Dodecagon 125">
          <a:extLst>
            <a:ext uri="{FF2B5EF4-FFF2-40B4-BE49-F238E27FC236}">
              <a16:creationId xmlns:a16="http://schemas.microsoft.com/office/drawing/2014/main" id="{7E9D62F1-C4C3-9F47-881D-73276713408C}"/>
            </a:ext>
          </a:extLst>
        </xdr:cNvPr>
        <xdr:cNvSpPr/>
      </xdr:nvSpPr>
      <xdr:spPr>
        <a:xfrm>
          <a:off x="6194789" y="2326058"/>
          <a:ext cx="566581" cy="54690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11</xdr:col>
      <xdr:colOff>25390</xdr:colOff>
      <xdr:row>21</xdr:row>
      <xdr:rowOff>124685</xdr:rowOff>
    </xdr:from>
    <xdr:to>
      <xdr:col>12</xdr:col>
      <xdr:colOff>150088</xdr:colOff>
      <xdr:row>22</xdr:row>
      <xdr:rowOff>173177</xdr:rowOff>
    </xdr:to>
    <xdr:sp macro="" textlink="">
      <xdr:nvSpPr>
        <xdr:cNvPr id="127" name="Rounded Rectangle 126">
          <a:extLst>
            <a:ext uri="{FF2B5EF4-FFF2-40B4-BE49-F238E27FC236}">
              <a16:creationId xmlns:a16="http://schemas.microsoft.com/office/drawing/2014/main" id="{8752593E-E98D-844D-8614-4A95D01BCE27}"/>
            </a:ext>
          </a:extLst>
        </xdr:cNvPr>
        <xdr:cNvSpPr/>
      </xdr:nvSpPr>
      <xdr:spPr>
        <a:xfrm>
          <a:off x="12055754" y="7225140"/>
          <a:ext cx="1487061" cy="256310"/>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Jr Champs</a:t>
          </a:r>
        </a:p>
      </xdr:txBody>
    </xdr:sp>
    <xdr:clientData/>
  </xdr:twoCellAnchor>
  <xdr:twoCellAnchor>
    <xdr:from>
      <xdr:col>8</xdr:col>
      <xdr:colOff>1041399</xdr:colOff>
      <xdr:row>9</xdr:row>
      <xdr:rowOff>127000</xdr:rowOff>
    </xdr:from>
    <xdr:to>
      <xdr:col>9</xdr:col>
      <xdr:colOff>584200</xdr:colOff>
      <xdr:row>21</xdr:row>
      <xdr:rowOff>127000</xdr:rowOff>
    </xdr:to>
    <xdr:cxnSp macro="">
      <xdr:nvCxnSpPr>
        <xdr:cNvPr id="40" name="Elbow Connector 28">
          <a:extLst>
            <a:ext uri="{FF2B5EF4-FFF2-40B4-BE49-F238E27FC236}">
              <a16:creationId xmlns:a16="http://schemas.microsoft.com/office/drawing/2014/main" id="{CF937673-CB2D-224C-9078-C540184B195B}"/>
            </a:ext>
          </a:extLst>
        </xdr:cNvPr>
        <xdr:cNvCxnSpPr>
          <a:endCxn id="60" idx="0"/>
        </xdr:cNvCxnSpPr>
      </xdr:nvCxnSpPr>
      <xdr:spPr>
        <a:xfrm rot="16200000" flipH="1">
          <a:off x="9010650" y="1695449"/>
          <a:ext cx="2438400" cy="901701"/>
        </a:xfrm>
        <a:prstGeom prst="bentConnector3">
          <a:avLst>
            <a:gd name="adj1" fmla="val 52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2209</xdr:colOff>
      <xdr:row>19</xdr:row>
      <xdr:rowOff>154606</xdr:rowOff>
    </xdr:from>
    <xdr:to>
      <xdr:col>14</xdr:col>
      <xdr:colOff>386522</xdr:colOff>
      <xdr:row>20</xdr:row>
      <xdr:rowOff>193260</xdr:rowOff>
    </xdr:to>
    <xdr:sp macro="" textlink="">
      <xdr:nvSpPr>
        <xdr:cNvPr id="84" name="Rounded Rectangle 83">
          <a:extLst>
            <a:ext uri="{FF2B5EF4-FFF2-40B4-BE49-F238E27FC236}">
              <a16:creationId xmlns:a16="http://schemas.microsoft.com/office/drawing/2014/main" id="{E5C17ED3-389B-9749-8A16-2372D0E6F7AE}"/>
            </a:ext>
          </a:extLst>
        </xdr:cNvPr>
        <xdr:cNvSpPr/>
      </xdr:nvSpPr>
      <xdr:spPr>
        <a:xfrm>
          <a:off x="15490687" y="3039715"/>
          <a:ext cx="1737139" cy="245719"/>
        </a:xfrm>
        <a:prstGeom prst="roundRect">
          <a:avLst/>
        </a:prstGeom>
        <a:solidFill>
          <a:schemeClr val="bg1">
            <a:lumMod val="6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lstStyle/>
        <a:p>
          <a:pPr algn="ctr"/>
          <a:r>
            <a:rPr lang="en-US" sz="1100" baseline="0">
              <a:solidFill>
                <a:schemeClr val="tx1"/>
              </a:solidFill>
            </a:rPr>
            <a:t>FISU</a:t>
          </a:r>
        </a:p>
      </xdr:txBody>
    </xdr:sp>
    <xdr:clientData/>
  </xdr:twoCellAnchor>
  <xdr:twoCellAnchor>
    <xdr:from>
      <xdr:col>8</xdr:col>
      <xdr:colOff>938283</xdr:colOff>
      <xdr:row>17</xdr:row>
      <xdr:rowOff>104254</xdr:rowOff>
    </xdr:from>
    <xdr:to>
      <xdr:col>13</xdr:col>
      <xdr:colOff>2209</xdr:colOff>
      <xdr:row>20</xdr:row>
      <xdr:rowOff>70401</xdr:rowOff>
    </xdr:to>
    <xdr:cxnSp macro="">
      <xdr:nvCxnSpPr>
        <xdr:cNvPr id="85" name="Elbow Connector 28">
          <a:extLst>
            <a:ext uri="{FF2B5EF4-FFF2-40B4-BE49-F238E27FC236}">
              <a16:creationId xmlns:a16="http://schemas.microsoft.com/office/drawing/2014/main" id="{22F03647-F79E-7B4F-90E4-F42E5977A626}"/>
            </a:ext>
          </a:extLst>
        </xdr:cNvPr>
        <xdr:cNvCxnSpPr>
          <a:stCxn id="26" idx="3"/>
          <a:endCxn id="84" idx="1"/>
        </xdr:cNvCxnSpPr>
      </xdr:nvCxnSpPr>
      <xdr:spPr>
        <a:xfrm>
          <a:off x="9662631" y="2575232"/>
          <a:ext cx="5828056" cy="587343"/>
        </a:xfrm>
        <a:prstGeom prst="bentConnector3">
          <a:avLst>
            <a:gd name="adj1" fmla="val 3721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142164</xdr:colOff>
      <xdr:row>9</xdr:row>
      <xdr:rowOff>133716</xdr:rowOff>
    </xdr:from>
    <xdr:to>
      <xdr:col>1</xdr:col>
      <xdr:colOff>691866</xdr:colOff>
      <xdr:row>9</xdr:row>
      <xdr:rowOff>133716</xdr:rowOff>
    </xdr:to>
    <xdr:cxnSp macro="">
      <xdr:nvCxnSpPr>
        <xdr:cNvPr id="51" name="Straight Arrow Connector 38">
          <a:extLst>
            <a:ext uri="{FF2B5EF4-FFF2-40B4-BE49-F238E27FC236}">
              <a16:creationId xmlns:a16="http://schemas.microsoft.com/office/drawing/2014/main" id="{A2DD2538-EC52-044D-879B-5BF253059A3A}"/>
            </a:ext>
          </a:extLst>
        </xdr:cNvPr>
        <xdr:cNvCxnSpPr/>
      </xdr:nvCxnSpPr>
      <xdr:spPr>
        <a:xfrm>
          <a:off x="970425" y="948173"/>
          <a:ext cx="549702"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71382</xdr:colOff>
      <xdr:row>16</xdr:row>
      <xdr:rowOff>136136</xdr:rowOff>
    </xdr:from>
    <xdr:to>
      <xdr:col>10</xdr:col>
      <xdr:colOff>535209</xdr:colOff>
      <xdr:row>18</xdr:row>
      <xdr:rowOff>182319</xdr:rowOff>
    </xdr:to>
    <xdr:sp macro="" textlink="">
      <xdr:nvSpPr>
        <xdr:cNvPr id="55" name="Dodecagon 54">
          <a:extLst>
            <a:ext uri="{FF2B5EF4-FFF2-40B4-BE49-F238E27FC236}">
              <a16:creationId xmlns:a16="http://schemas.microsoft.com/office/drawing/2014/main" id="{7E8A2956-2198-BD4A-9B35-BACA9309F221}"/>
            </a:ext>
          </a:extLst>
        </xdr:cNvPr>
        <xdr:cNvSpPr/>
      </xdr:nvSpPr>
      <xdr:spPr>
        <a:xfrm>
          <a:off x="11501382" y="2400049"/>
          <a:ext cx="463827" cy="46031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9</xdr:col>
      <xdr:colOff>947761</xdr:colOff>
      <xdr:row>22</xdr:row>
      <xdr:rowOff>45399</xdr:rowOff>
    </xdr:from>
    <xdr:to>
      <xdr:col>11</xdr:col>
      <xdr:colOff>25390</xdr:colOff>
      <xdr:row>23</xdr:row>
      <xdr:rowOff>103533</xdr:rowOff>
    </xdr:to>
    <xdr:cxnSp macro="">
      <xdr:nvCxnSpPr>
        <xdr:cNvPr id="58" name="Elbow Connector 28">
          <a:extLst>
            <a:ext uri="{FF2B5EF4-FFF2-40B4-BE49-F238E27FC236}">
              <a16:creationId xmlns:a16="http://schemas.microsoft.com/office/drawing/2014/main" id="{323AB4C8-C831-5E4C-BF1F-154E06D1EB97}"/>
            </a:ext>
          </a:extLst>
        </xdr:cNvPr>
        <xdr:cNvCxnSpPr>
          <a:stCxn id="20" idx="3"/>
          <a:endCxn id="127" idx="1"/>
        </xdr:cNvCxnSpPr>
      </xdr:nvCxnSpPr>
      <xdr:spPr>
        <a:xfrm flipV="1">
          <a:off x="11024935" y="3551703"/>
          <a:ext cx="1783281" cy="265200"/>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1041400</xdr:colOff>
      <xdr:row>9</xdr:row>
      <xdr:rowOff>38100</xdr:rowOff>
    </xdr:from>
    <xdr:to>
      <xdr:col>10</xdr:col>
      <xdr:colOff>1270000</xdr:colOff>
      <xdr:row>16</xdr:row>
      <xdr:rowOff>12700</xdr:rowOff>
    </xdr:to>
    <xdr:cxnSp macro="">
      <xdr:nvCxnSpPr>
        <xdr:cNvPr id="95" name="Elbow Connector 28">
          <a:extLst>
            <a:ext uri="{FF2B5EF4-FFF2-40B4-BE49-F238E27FC236}">
              <a16:creationId xmlns:a16="http://schemas.microsoft.com/office/drawing/2014/main" id="{FFD5F3B0-EEB0-5C43-B0A8-E49C6B889E62}"/>
            </a:ext>
          </a:extLst>
        </xdr:cNvPr>
        <xdr:cNvCxnSpPr/>
      </xdr:nvCxnSpPr>
      <xdr:spPr>
        <a:xfrm>
          <a:off x="9779000" y="838200"/>
          <a:ext cx="2946400" cy="1397000"/>
        </a:xfrm>
        <a:prstGeom prst="bentConnector3">
          <a:avLst>
            <a:gd name="adj1" fmla="val 65948"/>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1334654</xdr:colOff>
      <xdr:row>7</xdr:row>
      <xdr:rowOff>198582</xdr:rowOff>
    </xdr:from>
    <xdr:to>
      <xdr:col>10</xdr:col>
      <xdr:colOff>508000</xdr:colOff>
      <xdr:row>10</xdr:row>
      <xdr:rowOff>127000</xdr:rowOff>
    </xdr:to>
    <xdr:sp macro="" textlink="">
      <xdr:nvSpPr>
        <xdr:cNvPr id="62" name="Dodecagon 94">
          <a:extLst>
            <a:ext uri="{FF2B5EF4-FFF2-40B4-BE49-F238E27FC236}">
              <a16:creationId xmlns:a16="http://schemas.microsoft.com/office/drawing/2014/main" id="{E07D30F4-CCB8-A146-A141-598D76D9B527}"/>
            </a:ext>
          </a:extLst>
        </xdr:cNvPr>
        <xdr:cNvSpPr/>
      </xdr:nvSpPr>
      <xdr:spPr>
        <a:xfrm>
          <a:off x="11431154" y="592282"/>
          <a:ext cx="532246" cy="538018"/>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15</a:t>
          </a:r>
          <a:endParaRPr lang="en-US" sz="1100"/>
        </a:p>
      </xdr:txBody>
    </xdr:sp>
    <xdr:clientData/>
  </xdr:twoCellAnchor>
  <xdr:twoCellAnchor>
    <xdr:from>
      <xdr:col>8</xdr:col>
      <xdr:colOff>825501</xdr:colOff>
      <xdr:row>21</xdr:row>
      <xdr:rowOff>127000</xdr:rowOff>
    </xdr:from>
    <xdr:to>
      <xdr:col>9</xdr:col>
      <xdr:colOff>203200</xdr:colOff>
      <xdr:row>22</xdr:row>
      <xdr:rowOff>190500</xdr:rowOff>
    </xdr:to>
    <xdr:sp macro="" textlink="">
      <xdr:nvSpPr>
        <xdr:cNvPr id="59" name="Rounded Rectangle 58">
          <a:extLst>
            <a:ext uri="{FF2B5EF4-FFF2-40B4-BE49-F238E27FC236}">
              <a16:creationId xmlns:a16="http://schemas.microsoft.com/office/drawing/2014/main" id="{987C1DA6-66B3-B749-971E-C66DFBB6F167}"/>
            </a:ext>
          </a:extLst>
        </xdr:cNvPr>
        <xdr:cNvSpPr/>
      </xdr:nvSpPr>
      <xdr:spPr>
        <a:xfrm>
          <a:off x="9563101" y="3365500"/>
          <a:ext cx="736599" cy="266700"/>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Group</a:t>
          </a:r>
          <a:r>
            <a:rPr lang="en-US" sz="1100" baseline="0"/>
            <a:t> A</a:t>
          </a:r>
          <a:endParaRPr lang="en-US" sz="1100"/>
        </a:p>
      </xdr:txBody>
    </xdr:sp>
    <xdr:clientData/>
  </xdr:twoCellAnchor>
  <xdr:twoCellAnchor>
    <xdr:from>
      <xdr:col>9</xdr:col>
      <xdr:colOff>215901</xdr:colOff>
      <xdr:row>21</xdr:row>
      <xdr:rowOff>127000</xdr:rowOff>
    </xdr:from>
    <xdr:to>
      <xdr:col>9</xdr:col>
      <xdr:colOff>952500</xdr:colOff>
      <xdr:row>22</xdr:row>
      <xdr:rowOff>190500</xdr:rowOff>
    </xdr:to>
    <xdr:sp macro="" textlink="">
      <xdr:nvSpPr>
        <xdr:cNvPr id="60" name="Rounded Rectangle 59">
          <a:extLst>
            <a:ext uri="{FF2B5EF4-FFF2-40B4-BE49-F238E27FC236}">
              <a16:creationId xmlns:a16="http://schemas.microsoft.com/office/drawing/2014/main" id="{9C307A4C-0397-6144-B280-BFAC4AC83446}"/>
            </a:ext>
          </a:extLst>
        </xdr:cNvPr>
        <xdr:cNvSpPr/>
      </xdr:nvSpPr>
      <xdr:spPr>
        <a:xfrm>
          <a:off x="10312401" y="3365500"/>
          <a:ext cx="736599" cy="266700"/>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Group</a:t>
          </a:r>
          <a:r>
            <a:rPr lang="en-US" sz="1100" baseline="0"/>
            <a:t> B</a:t>
          </a:r>
          <a:endParaRPr lang="en-US" sz="1100"/>
        </a:p>
      </xdr:txBody>
    </xdr:sp>
    <xdr:clientData/>
  </xdr:twoCellAnchor>
  <xdr:twoCellAnchor>
    <xdr:from>
      <xdr:col>8</xdr:col>
      <xdr:colOff>1189060</xdr:colOff>
      <xdr:row>13</xdr:row>
      <xdr:rowOff>116196</xdr:rowOff>
    </xdr:from>
    <xdr:to>
      <xdr:col>9</xdr:col>
      <xdr:colOff>444500</xdr:colOff>
      <xdr:row>21</xdr:row>
      <xdr:rowOff>76200</xdr:rowOff>
    </xdr:to>
    <xdr:cxnSp macro="">
      <xdr:nvCxnSpPr>
        <xdr:cNvPr id="61" name="Elbow Connector 28">
          <a:extLst>
            <a:ext uri="{FF2B5EF4-FFF2-40B4-BE49-F238E27FC236}">
              <a16:creationId xmlns:a16="http://schemas.microsoft.com/office/drawing/2014/main" id="{E80183F1-6864-B64C-8EDC-EF87A5BACDC1}"/>
            </a:ext>
          </a:extLst>
        </xdr:cNvPr>
        <xdr:cNvCxnSpPr/>
      </xdr:nvCxnSpPr>
      <xdr:spPr>
        <a:xfrm rot="16200000" flipH="1">
          <a:off x="9441028" y="2214728"/>
          <a:ext cx="1585604" cy="614340"/>
        </a:xfrm>
        <a:prstGeom prst="bentConnector3">
          <a:avLst>
            <a:gd name="adj1" fmla="val 34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887843</xdr:colOff>
      <xdr:row>14</xdr:row>
      <xdr:rowOff>51954</xdr:rowOff>
    </xdr:from>
    <xdr:to>
      <xdr:col>9</xdr:col>
      <xdr:colOff>2307</xdr:colOff>
      <xdr:row>16</xdr:row>
      <xdr:rowOff>98136</xdr:rowOff>
    </xdr:to>
    <xdr:sp macro="" textlink="">
      <xdr:nvSpPr>
        <xdr:cNvPr id="65" name="Dodecagon 64">
          <a:extLst>
            <a:ext uri="{FF2B5EF4-FFF2-40B4-BE49-F238E27FC236}">
              <a16:creationId xmlns:a16="http://schemas.microsoft.com/office/drawing/2014/main" id="{71295D15-F798-9B43-A03A-57E4661607BF}"/>
            </a:ext>
          </a:extLst>
        </xdr:cNvPr>
        <xdr:cNvSpPr/>
      </xdr:nvSpPr>
      <xdr:spPr>
        <a:xfrm>
          <a:off x="9625443" y="18680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9</xdr:col>
      <xdr:colOff>62343</xdr:colOff>
      <xdr:row>14</xdr:row>
      <xdr:rowOff>39254</xdr:rowOff>
    </xdr:from>
    <xdr:to>
      <xdr:col>9</xdr:col>
      <xdr:colOff>535707</xdr:colOff>
      <xdr:row>16</xdr:row>
      <xdr:rowOff>85436</xdr:rowOff>
    </xdr:to>
    <xdr:sp macro="" textlink="">
      <xdr:nvSpPr>
        <xdr:cNvPr id="66" name="Dodecagon 65">
          <a:extLst>
            <a:ext uri="{FF2B5EF4-FFF2-40B4-BE49-F238E27FC236}">
              <a16:creationId xmlns:a16="http://schemas.microsoft.com/office/drawing/2014/main" id="{E8A22CD5-90F0-4841-82C6-FFE023AFE461}"/>
            </a:ext>
          </a:extLst>
        </xdr:cNvPr>
        <xdr:cNvSpPr/>
      </xdr:nvSpPr>
      <xdr:spPr>
        <a:xfrm>
          <a:off x="10158843" y="18553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9</xdr:col>
      <xdr:colOff>341743</xdr:colOff>
      <xdr:row>10</xdr:row>
      <xdr:rowOff>39254</xdr:rowOff>
    </xdr:from>
    <xdr:to>
      <xdr:col>9</xdr:col>
      <xdr:colOff>815107</xdr:colOff>
      <xdr:row>12</xdr:row>
      <xdr:rowOff>85436</xdr:rowOff>
    </xdr:to>
    <xdr:sp macro="" textlink="">
      <xdr:nvSpPr>
        <xdr:cNvPr id="67" name="Dodecagon 66">
          <a:extLst>
            <a:ext uri="{FF2B5EF4-FFF2-40B4-BE49-F238E27FC236}">
              <a16:creationId xmlns:a16="http://schemas.microsoft.com/office/drawing/2014/main" id="{187F7E42-DD36-0446-A76A-0FF0ABA958D1}"/>
            </a:ext>
          </a:extLst>
        </xdr:cNvPr>
        <xdr:cNvSpPr/>
      </xdr:nvSpPr>
      <xdr:spPr>
        <a:xfrm>
          <a:off x="10438243" y="10425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8</xdr:col>
      <xdr:colOff>1028700</xdr:colOff>
      <xdr:row>13</xdr:row>
      <xdr:rowOff>38100</xdr:rowOff>
    </xdr:from>
    <xdr:to>
      <xdr:col>10</xdr:col>
      <xdr:colOff>1270000</xdr:colOff>
      <xdr:row>16</xdr:row>
      <xdr:rowOff>101600</xdr:rowOff>
    </xdr:to>
    <xdr:cxnSp macro="">
      <xdr:nvCxnSpPr>
        <xdr:cNvPr id="64" name="Elbow Connector 28">
          <a:extLst>
            <a:ext uri="{FF2B5EF4-FFF2-40B4-BE49-F238E27FC236}">
              <a16:creationId xmlns:a16="http://schemas.microsoft.com/office/drawing/2014/main" id="{B35BA03E-040E-8645-A754-74BC53240988}"/>
            </a:ext>
          </a:extLst>
        </xdr:cNvPr>
        <xdr:cNvCxnSpPr/>
      </xdr:nvCxnSpPr>
      <xdr:spPr>
        <a:xfrm>
          <a:off x="9766300" y="1651000"/>
          <a:ext cx="2959100" cy="673100"/>
        </a:xfrm>
        <a:prstGeom prst="bentConnector3">
          <a:avLst>
            <a:gd name="adj1" fmla="val 50000"/>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798943</xdr:colOff>
      <xdr:row>12</xdr:row>
      <xdr:rowOff>166254</xdr:rowOff>
    </xdr:from>
    <xdr:to>
      <xdr:col>9</xdr:col>
      <xdr:colOff>1272307</xdr:colOff>
      <xdr:row>15</xdr:row>
      <xdr:rowOff>9236</xdr:rowOff>
    </xdr:to>
    <xdr:sp macro="" textlink="">
      <xdr:nvSpPr>
        <xdr:cNvPr id="68" name="Dodecagon 67">
          <a:extLst>
            <a:ext uri="{FF2B5EF4-FFF2-40B4-BE49-F238E27FC236}">
              <a16:creationId xmlns:a16="http://schemas.microsoft.com/office/drawing/2014/main" id="{B7908C06-27A8-AC4F-B758-69B47C1471B0}"/>
            </a:ext>
          </a:extLst>
        </xdr:cNvPr>
        <xdr:cNvSpPr/>
      </xdr:nvSpPr>
      <xdr:spPr>
        <a:xfrm>
          <a:off x="10895443" y="15759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3</xdr:col>
      <xdr:colOff>756958</xdr:colOff>
      <xdr:row>9</xdr:row>
      <xdr:rowOff>171267</xdr:rowOff>
    </xdr:from>
    <xdr:to>
      <xdr:col>8</xdr:col>
      <xdr:colOff>825501</xdr:colOff>
      <xdr:row>22</xdr:row>
      <xdr:rowOff>57150</xdr:rowOff>
    </xdr:to>
    <xdr:cxnSp macro="">
      <xdr:nvCxnSpPr>
        <xdr:cNvPr id="69" name="Elbow Connector 68">
          <a:extLst>
            <a:ext uri="{FF2B5EF4-FFF2-40B4-BE49-F238E27FC236}">
              <a16:creationId xmlns:a16="http://schemas.microsoft.com/office/drawing/2014/main" id="{FE818F85-365A-9C4F-9AF4-F1A380770831}"/>
            </a:ext>
          </a:extLst>
        </xdr:cNvPr>
        <xdr:cNvCxnSpPr>
          <a:endCxn id="59" idx="1"/>
        </xdr:cNvCxnSpPr>
      </xdr:nvCxnSpPr>
      <xdr:spPr>
        <a:xfrm>
          <a:off x="3225838" y="973907"/>
          <a:ext cx="6337263" cy="2527483"/>
        </a:xfrm>
        <a:prstGeom prst="bentConnector3">
          <a:avLst>
            <a:gd name="adj1" fmla="val -1303"/>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596784</xdr:colOff>
      <xdr:row>20</xdr:row>
      <xdr:rowOff>165139</xdr:rowOff>
    </xdr:from>
    <xdr:to>
      <xdr:col>4</xdr:col>
      <xdr:colOff>379730</xdr:colOff>
      <xdr:row>23</xdr:row>
      <xdr:rowOff>157057</xdr:rowOff>
    </xdr:to>
    <xdr:sp macro="" textlink="">
      <xdr:nvSpPr>
        <xdr:cNvPr id="46" name="Dodecagon 94">
          <a:extLst>
            <a:ext uri="{FF2B5EF4-FFF2-40B4-BE49-F238E27FC236}">
              <a16:creationId xmlns:a16="http://schemas.microsoft.com/office/drawing/2014/main" id="{7D3D2F08-D716-1844-BD7B-B7CB6058E452}"/>
            </a:ext>
          </a:extLst>
        </xdr:cNvPr>
        <xdr:cNvSpPr/>
      </xdr:nvSpPr>
      <xdr:spPr>
        <a:xfrm>
          <a:off x="3065664" y="3202979"/>
          <a:ext cx="605906" cy="601518"/>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editAs="oneCell">
    <xdr:from>
      <xdr:col>0</xdr:col>
      <xdr:colOff>247649</xdr:colOff>
      <xdr:row>0</xdr:row>
      <xdr:rowOff>0</xdr:rowOff>
    </xdr:from>
    <xdr:to>
      <xdr:col>1</xdr:col>
      <xdr:colOff>561974</xdr:colOff>
      <xdr:row>3</xdr:row>
      <xdr:rowOff>319379</xdr:rowOff>
    </xdr:to>
    <xdr:pic>
      <xdr:nvPicPr>
        <xdr:cNvPr id="70" name="Picture 69">
          <a:extLst>
            <a:ext uri="{FF2B5EF4-FFF2-40B4-BE49-F238E27FC236}">
              <a16:creationId xmlns:a16="http://schemas.microsoft.com/office/drawing/2014/main" id="{03E2688F-8BC5-4B9A-94AA-A44689D309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twoCellAnchor>
    <xdr:from>
      <xdr:col>7</xdr:col>
      <xdr:colOff>1110651</xdr:colOff>
      <xdr:row>8</xdr:row>
      <xdr:rowOff>190500</xdr:rowOff>
    </xdr:from>
    <xdr:to>
      <xdr:col>8</xdr:col>
      <xdr:colOff>197480</xdr:colOff>
      <xdr:row>8</xdr:row>
      <xdr:rowOff>195050</xdr:rowOff>
    </xdr:to>
    <xdr:sp macro="" textlink="">
      <xdr:nvSpPr>
        <xdr:cNvPr id="71" name="Rounded Rectangle 5">
          <a:extLst>
            <a:ext uri="{FF2B5EF4-FFF2-40B4-BE49-F238E27FC236}">
              <a16:creationId xmlns:a16="http://schemas.microsoft.com/office/drawing/2014/main" id="{3FECDBC7-1DA2-47B3-ACA7-899284A97748}"/>
            </a:ext>
          </a:extLst>
        </xdr:cNvPr>
        <xdr:cNvSpPr/>
      </xdr:nvSpPr>
      <xdr:spPr>
        <a:xfrm>
          <a:off x="8044851" y="781050"/>
          <a:ext cx="363179" cy="4550"/>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n-US" sz="1100"/>
            <a:t>3-4 W</a:t>
          </a:r>
          <a:r>
            <a:rPr lang="en-US" sz="1100" baseline="0"/>
            <a:t>Cups</a:t>
          </a:r>
        </a:p>
      </xdr:txBody>
    </xdr:sp>
    <xdr:clientData/>
  </xdr:twoCellAnchor>
  <xdr:twoCellAnchor>
    <xdr:from>
      <xdr:col>3</xdr:col>
      <xdr:colOff>751216</xdr:colOff>
      <xdr:row>9</xdr:row>
      <xdr:rowOff>10237</xdr:rowOff>
    </xdr:from>
    <xdr:to>
      <xdr:col>5</xdr:col>
      <xdr:colOff>866946</xdr:colOff>
      <xdr:row>10</xdr:row>
      <xdr:rowOff>0</xdr:rowOff>
    </xdr:to>
    <xdr:sp macro="" textlink="">
      <xdr:nvSpPr>
        <xdr:cNvPr id="72" name="Rounded Rectangle 16">
          <a:extLst>
            <a:ext uri="{FF2B5EF4-FFF2-40B4-BE49-F238E27FC236}">
              <a16:creationId xmlns:a16="http://schemas.microsoft.com/office/drawing/2014/main" id="{1F84CCB2-8404-4E58-9E17-15112DA050D4}"/>
            </a:ext>
          </a:extLst>
        </xdr:cNvPr>
        <xdr:cNvSpPr/>
      </xdr:nvSpPr>
      <xdr:spPr>
        <a:xfrm>
          <a:off x="3080079" y="800812"/>
          <a:ext cx="2168367" cy="189788"/>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Champs (Oct)</a:t>
          </a:r>
          <a:endParaRPr lang="en-US" sz="1100">
            <a:solidFill>
              <a:schemeClr val="bg1"/>
            </a:solidFill>
          </a:endParaRPr>
        </a:p>
      </xdr:txBody>
    </xdr:sp>
    <xdr:clientData/>
  </xdr:twoCellAnchor>
  <xdr:twoCellAnchor>
    <xdr:from>
      <xdr:col>7</xdr:col>
      <xdr:colOff>19713</xdr:colOff>
      <xdr:row>9</xdr:row>
      <xdr:rowOff>19716</xdr:rowOff>
    </xdr:from>
    <xdr:to>
      <xdr:col>8</xdr:col>
      <xdr:colOff>938284</xdr:colOff>
      <xdr:row>9</xdr:row>
      <xdr:rowOff>180074</xdr:rowOff>
    </xdr:to>
    <xdr:sp macro="" textlink="">
      <xdr:nvSpPr>
        <xdr:cNvPr id="73" name="Rounded Rectangle 17">
          <a:extLst>
            <a:ext uri="{FF2B5EF4-FFF2-40B4-BE49-F238E27FC236}">
              <a16:creationId xmlns:a16="http://schemas.microsoft.com/office/drawing/2014/main" id="{8E35807C-980D-461E-A59A-3E34316A7625}"/>
            </a:ext>
          </a:extLst>
        </xdr:cNvPr>
        <xdr:cNvSpPr/>
      </xdr:nvSpPr>
      <xdr:spPr>
        <a:xfrm>
          <a:off x="6953913" y="810291"/>
          <a:ext cx="2194921" cy="160358"/>
        </a:xfrm>
        <a:prstGeom prst="roundRect">
          <a:avLst/>
        </a:prstGeom>
        <a:solidFill>
          <a:schemeClr val="accent6">
            <a:lumMod val="60000"/>
            <a:lumOff val="40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a:solidFill>
                <a:sysClr val="windowText" lastClr="000000"/>
              </a:solidFill>
            </a:rPr>
            <a:t>14-15</a:t>
          </a:r>
          <a:r>
            <a:rPr lang="en-US" sz="1050" baseline="0">
              <a:solidFill>
                <a:sysClr val="windowText" lastClr="000000"/>
              </a:solidFill>
            </a:rPr>
            <a:t> </a:t>
          </a:r>
          <a:r>
            <a:rPr lang="en-US" sz="1050">
              <a:solidFill>
                <a:sysClr val="windowText" lastClr="000000"/>
              </a:solidFill>
            </a:rPr>
            <a:t>Jr</a:t>
          </a:r>
          <a:r>
            <a:rPr lang="en-US" sz="1050" baseline="0">
              <a:solidFill>
                <a:sysClr val="windowText" lastClr="000000"/>
              </a:solidFill>
            </a:rPr>
            <a:t> Canadian Open</a:t>
          </a:r>
          <a:endParaRPr lang="en-US" sz="1100">
            <a:solidFill>
              <a:sysClr val="windowText" lastClr="000000"/>
            </a:solidFill>
          </a:endParaRPr>
        </a:p>
      </xdr:txBody>
    </xdr:sp>
    <xdr:clientData/>
  </xdr:twoCellAnchor>
  <xdr:twoCellAnchor>
    <xdr:from>
      <xdr:col>7</xdr:col>
      <xdr:colOff>19714</xdr:colOff>
      <xdr:row>13</xdr:row>
      <xdr:rowOff>29191</xdr:rowOff>
    </xdr:from>
    <xdr:to>
      <xdr:col>8</xdr:col>
      <xdr:colOff>947760</xdr:colOff>
      <xdr:row>14</xdr:row>
      <xdr:rowOff>0</xdr:rowOff>
    </xdr:to>
    <xdr:sp macro="" textlink="">
      <xdr:nvSpPr>
        <xdr:cNvPr id="75" name="Rounded Rectangle 18">
          <a:extLst>
            <a:ext uri="{FF2B5EF4-FFF2-40B4-BE49-F238E27FC236}">
              <a16:creationId xmlns:a16="http://schemas.microsoft.com/office/drawing/2014/main" id="{39D29D90-0461-4160-A5E1-2A1A2B6EC7EE}"/>
            </a:ext>
          </a:extLst>
        </xdr:cNvPr>
        <xdr:cNvSpPr/>
      </xdr:nvSpPr>
      <xdr:spPr>
        <a:xfrm>
          <a:off x="6953914" y="1619866"/>
          <a:ext cx="2204396" cy="170834"/>
        </a:xfrm>
        <a:prstGeom prst="roundRect">
          <a:avLst/>
        </a:prstGeom>
        <a:solidFill>
          <a:schemeClr val="accent6">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16-18 Jr Canadian Open</a:t>
          </a:r>
          <a:endParaRPr lang="en-US" sz="1050">
            <a:solidFill>
              <a:sysClr val="windowText" lastClr="000000"/>
            </a:solidFill>
          </a:endParaRPr>
        </a:p>
      </xdr:txBody>
    </xdr:sp>
    <xdr:clientData/>
  </xdr:twoCellAnchor>
  <xdr:twoCellAnchor>
    <xdr:from>
      <xdr:col>8</xdr:col>
      <xdr:colOff>0</xdr:colOff>
      <xdr:row>23</xdr:row>
      <xdr:rowOff>0</xdr:rowOff>
    </xdr:from>
    <xdr:to>
      <xdr:col>9</xdr:col>
      <xdr:colOff>947761</xdr:colOff>
      <xdr:row>24</xdr:row>
      <xdr:rowOff>0</xdr:rowOff>
    </xdr:to>
    <xdr:sp macro="" textlink="">
      <xdr:nvSpPr>
        <xdr:cNvPr id="81" name="Rounded Rectangle 19">
          <a:extLst>
            <a:ext uri="{FF2B5EF4-FFF2-40B4-BE49-F238E27FC236}">
              <a16:creationId xmlns:a16="http://schemas.microsoft.com/office/drawing/2014/main" id="{341238A0-4088-46BB-BF6E-E84E024362E0}"/>
            </a:ext>
          </a:extLst>
        </xdr:cNvPr>
        <xdr:cNvSpPr/>
      </xdr:nvSpPr>
      <xdr:spPr>
        <a:xfrm>
          <a:off x="8210550" y="3590925"/>
          <a:ext cx="2224111" cy="200025"/>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Junior Can</a:t>
          </a:r>
          <a:r>
            <a:rPr lang="en-US" sz="1100" baseline="0"/>
            <a:t> Champs</a:t>
          </a:r>
          <a:endParaRPr lang="en-US" sz="1100"/>
        </a:p>
      </xdr:txBody>
    </xdr:sp>
    <xdr:clientData/>
  </xdr:twoCellAnchor>
  <xdr:twoCellAnchor>
    <xdr:from>
      <xdr:col>9</xdr:col>
      <xdr:colOff>0</xdr:colOff>
      <xdr:row>26</xdr:row>
      <xdr:rowOff>199029</xdr:rowOff>
    </xdr:from>
    <xdr:to>
      <xdr:col>10</xdr:col>
      <xdr:colOff>947761</xdr:colOff>
      <xdr:row>27</xdr:row>
      <xdr:rowOff>189553</xdr:rowOff>
    </xdr:to>
    <xdr:sp macro="" textlink="">
      <xdr:nvSpPr>
        <xdr:cNvPr id="82" name="Rounded Rectangle 20">
          <a:extLst>
            <a:ext uri="{FF2B5EF4-FFF2-40B4-BE49-F238E27FC236}">
              <a16:creationId xmlns:a16="http://schemas.microsoft.com/office/drawing/2014/main" id="{0CC8D441-F73E-4D97-A870-1F8609A90FBE}"/>
            </a:ext>
          </a:extLst>
        </xdr:cNvPr>
        <xdr:cNvSpPr/>
      </xdr:nvSpPr>
      <xdr:spPr>
        <a:xfrm>
          <a:off x="9486900" y="4390029"/>
          <a:ext cx="2224111" cy="190549"/>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Cup #1</a:t>
          </a:r>
          <a:endParaRPr lang="en-US" sz="1100">
            <a:solidFill>
              <a:schemeClr val="bg1"/>
            </a:solidFill>
          </a:endParaRPr>
        </a:p>
      </xdr:txBody>
    </xdr:sp>
    <xdr:clientData/>
  </xdr:twoCellAnchor>
  <xdr:twoCellAnchor>
    <xdr:from>
      <xdr:col>12</xdr:col>
      <xdr:colOff>3</xdr:colOff>
      <xdr:row>26</xdr:row>
      <xdr:rowOff>182662</xdr:rowOff>
    </xdr:from>
    <xdr:to>
      <xdr:col>13</xdr:col>
      <xdr:colOff>938696</xdr:colOff>
      <xdr:row>27</xdr:row>
      <xdr:rowOff>179457</xdr:rowOff>
    </xdr:to>
    <xdr:sp macro="" textlink="">
      <xdr:nvSpPr>
        <xdr:cNvPr id="86" name="Rounded Rectangle 21">
          <a:extLst>
            <a:ext uri="{FF2B5EF4-FFF2-40B4-BE49-F238E27FC236}">
              <a16:creationId xmlns:a16="http://schemas.microsoft.com/office/drawing/2014/main" id="{DBA32B31-425E-47BE-AC7C-02D599F8447C}"/>
            </a:ext>
          </a:extLst>
        </xdr:cNvPr>
        <xdr:cNvSpPr/>
      </xdr:nvSpPr>
      <xdr:spPr>
        <a:xfrm>
          <a:off x="13315953" y="4373662"/>
          <a:ext cx="2215043" cy="196820"/>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Cup Final</a:t>
          </a:r>
          <a:endParaRPr lang="en-US" sz="1100">
            <a:solidFill>
              <a:schemeClr val="bg1"/>
            </a:solidFill>
          </a:endParaRPr>
        </a:p>
      </xdr:txBody>
    </xdr:sp>
    <xdr:clientData/>
  </xdr:twoCellAnchor>
  <xdr:twoCellAnchor>
    <xdr:from>
      <xdr:col>11</xdr:col>
      <xdr:colOff>0</xdr:colOff>
      <xdr:row>9</xdr:row>
      <xdr:rowOff>1</xdr:rowOff>
    </xdr:from>
    <xdr:to>
      <xdr:col>13</xdr:col>
      <xdr:colOff>0</xdr:colOff>
      <xdr:row>10</xdr:row>
      <xdr:rowOff>1</xdr:rowOff>
    </xdr:to>
    <xdr:sp macro="" textlink="">
      <xdr:nvSpPr>
        <xdr:cNvPr id="88" name="Rounded Rectangle 22">
          <a:extLst>
            <a:ext uri="{FF2B5EF4-FFF2-40B4-BE49-F238E27FC236}">
              <a16:creationId xmlns:a16="http://schemas.microsoft.com/office/drawing/2014/main" id="{CEE68C37-4323-449C-824D-AC6CB0B61DAF}"/>
            </a:ext>
          </a:extLst>
        </xdr:cNvPr>
        <xdr:cNvSpPr/>
      </xdr:nvSpPr>
      <xdr:spPr>
        <a:xfrm>
          <a:off x="12039600" y="790576"/>
          <a:ext cx="2552700" cy="200025"/>
        </a:xfrm>
        <a:prstGeom prst="roundRect">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Youth Chps East-West</a:t>
          </a:r>
          <a:endParaRPr lang="en-US" sz="1100">
            <a:solidFill>
              <a:sysClr val="windowText" lastClr="000000"/>
            </a:solidFill>
          </a:endParaRPr>
        </a:p>
      </xdr:txBody>
    </xdr:sp>
    <xdr:clientData/>
  </xdr:twoCellAnchor>
  <xdr:twoCellAnchor>
    <xdr:from>
      <xdr:col>7</xdr:col>
      <xdr:colOff>18955</xdr:colOff>
      <xdr:row>17</xdr:row>
      <xdr:rowOff>18955</xdr:rowOff>
    </xdr:from>
    <xdr:to>
      <xdr:col>8</xdr:col>
      <xdr:colOff>938283</xdr:colOff>
      <xdr:row>17</xdr:row>
      <xdr:rowOff>189553</xdr:rowOff>
    </xdr:to>
    <xdr:sp macro="" textlink="">
      <xdr:nvSpPr>
        <xdr:cNvPr id="93" name="Rounded Rectangle 23">
          <a:extLst>
            <a:ext uri="{FF2B5EF4-FFF2-40B4-BE49-F238E27FC236}">
              <a16:creationId xmlns:a16="http://schemas.microsoft.com/office/drawing/2014/main" id="{6A5D67DD-14C1-49D6-ABBB-380242D3D0A4}"/>
            </a:ext>
          </a:extLst>
        </xdr:cNvPr>
        <xdr:cNvSpPr/>
      </xdr:nvSpPr>
      <xdr:spPr>
        <a:xfrm>
          <a:off x="6953155" y="2409730"/>
          <a:ext cx="2195678" cy="170598"/>
        </a:xfrm>
        <a:prstGeom prst="roundRect">
          <a:avLst/>
        </a:prstGeom>
        <a:solidFill>
          <a:schemeClr val="bg2">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solidFill>
                <a:sysClr val="windowText" lastClr="000000"/>
              </a:solidFill>
            </a:rPr>
            <a:t>Canadian Invitational</a:t>
          </a:r>
        </a:p>
      </xdr:txBody>
    </xdr:sp>
    <xdr:clientData/>
  </xdr:twoCellAnchor>
  <xdr:twoCellAnchor>
    <xdr:from>
      <xdr:col>11</xdr:col>
      <xdr:colOff>1</xdr:colOff>
      <xdr:row>15</xdr:row>
      <xdr:rowOff>196274</xdr:rowOff>
    </xdr:from>
    <xdr:to>
      <xdr:col>12</xdr:col>
      <xdr:colOff>947762</xdr:colOff>
      <xdr:row>16</xdr:row>
      <xdr:rowOff>178007</xdr:rowOff>
    </xdr:to>
    <xdr:sp macro="" textlink="">
      <xdr:nvSpPr>
        <xdr:cNvPr id="99" name="Rounded Rectangle 25">
          <a:extLst>
            <a:ext uri="{FF2B5EF4-FFF2-40B4-BE49-F238E27FC236}">
              <a16:creationId xmlns:a16="http://schemas.microsoft.com/office/drawing/2014/main" id="{22C1B8C5-C93C-4633-B2AD-3956E2FB7575}"/>
            </a:ext>
          </a:extLst>
        </xdr:cNvPr>
        <xdr:cNvSpPr/>
      </xdr:nvSpPr>
      <xdr:spPr>
        <a:xfrm>
          <a:off x="12039601" y="2186999"/>
          <a:ext cx="2224111" cy="181758"/>
        </a:xfrm>
        <a:prstGeom prst="roundRect">
          <a:avLst/>
        </a:prstGeom>
        <a:solidFill>
          <a:schemeClr val="accent6"/>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Can</a:t>
          </a:r>
          <a:r>
            <a:rPr lang="en-US" sz="1100" baseline="0"/>
            <a:t> Cup Junior Final</a:t>
          </a:r>
          <a:endParaRPr lang="en-US" sz="1100"/>
        </a:p>
      </xdr:txBody>
    </xdr:sp>
    <xdr:clientData/>
  </xdr:twoCellAnchor>
  <xdr:twoCellAnchor>
    <xdr:from>
      <xdr:col>8</xdr:col>
      <xdr:colOff>947760</xdr:colOff>
      <xdr:row>13</xdr:row>
      <xdr:rowOff>116196</xdr:rowOff>
    </xdr:from>
    <xdr:to>
      <xdr:col>8</xdr:col>
      <xdr:colOff>1193801</xdr:colOff>
      <xdr:row>21</xdr:row>
      <xdr:rowOff>127000</xdr:rowOff>
    </xdr:to>
    <xdr:cxnSp macro="">
      <xdr:nvCxnSpPr>
        <xdr:cNvPr id="101" name="Elbow Connector 28">
          <a:extLst>
            <a:ext uri="{FF2B5EF4-FFF2-40B4-BE49-F238E27FC236}">
              <a16:creationId xmlns:a16="http://schemas.microsoft.com/office/drawing/2014/main" id="{F5573DA5-7298-463D-83BC-81F9AA18F560}"/>
            </a:ext>
          </a:extLst>
        </xdr:cNvPr>
        <xdr:cNvCxnSpPr>
          <a:stCxn id="75" idx="3"/>
          <a:endCxn id="142" idx="0"/>
        </xdr:cNvCxnSpPr>
      </xdr:nvCxnSpPr>
      <xdr:spPr>
        <a:xfrm>
          <a:off x="9158310" y="1706871"/>
          <a:ext cx="246041" cy="1611004"/>
        </a:xfrm>
        <a:prstGeom prst="bentConnector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142164</xdr:colOff>
      <xdr:row>8</xdr:row>
      <xdr:rowOff>180075</xdr:rowOff>
    </xdr:from>
    <xdr:to>
      <xdr:col>1</xdr:col>
      <xdr:colOff>691866</xdr:colOff>
      <xdr:row>8</xdr:row>
      <xdr:rowOff>180075</xdr:rowOff>
    </xdr:to>
    <xdr:cxnSp macro="">
      <xdr:nvCxnSpPr>
        <xdr:cNvPr id="102" name="Straight Arrow Connector 38">
          <a:extLst>
            <a:ext uri="{FF2B5EF4-FFF2-40B4-BE49-F238E27FC236}">
              <a16:creationId xmlns:a16="http://schemas.microsoft.com/office/drawing/2014/main" id="{71000303-47B0-4FF6-878F-BD5A1C8E0B86}"/>
            </a:ext>
          </a:extLst>
        </xdr:cNvPr>
        <xdr:cNvCxnSpPr/>
      </xdr:nvCxnSpPr>
      <xdr:spPr>
        <a:xfrm>
          <a:off x="918452" y="770625"/>
          <a:ext cx="549702"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751215</xdr:colOff>
      <xdr:row>9</xdr:row>
      <xdr:rowOff>108650</xdr:rowOff>
    </xdr:from>
    <xdr:to>
      <xdr:col>8</xdr:col>
      <xdr:colOff>1352825</xdr:colOff>
      <xdr:row>27</xdr:row>
      <xdr:rowOff>90758</xdr:rowOff>
    </xdr:to>
    <xdr:cxnSp macro="">
      <xdr:nvCxnSpPr>
        <xdr:cNvPr id="103" name="Elbow Connector 56">
          <a:extLst>
            <a:ext uri="{FF2B5EF4-FFF2-40B4-BE49-F238E27FC236}">
              <a16:creationId xmlns:a16="http://schemas.microsoft.com/office/drawing/2014/main" id="{9F9D6EED-6628-4429-B05C-74C7995ED806}"/>
            </a:ext>
          </a:extLst>
        </xdr:cNvPr>
        <xdr:cNvCxnSpPr>
          <a:stCxn id="72" idx="1"/>
          <a:endCxn id="82" idx="1"/>
        </xdr:cNvCxnSpPr>
      </xdr:nvCxnSpPr>
      <xdr:spPr>
        <a:xfrm rot="10800000" flipH="1" flipV="1">
          <a:off x="3080078" y="899225"/>
          <a:ext cx="6407097" cy="3582558"/>
        </a:xfrm>
        <a:prstGeom prst="bentConnector3">
          <a:avLst>
            <a:gd name="adj1" fmla="val -334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814456</xdr:colOff>
      <xdr:row>16</xdr:row>
      <xdr:rowOff>190501</xdr:rowOff>
    </xdr:from>
    <xdr:to>
      <xdr:col>10</xdr:col>
      <xdr:colOff>1308099</xdr:colOff>
      <xdr:row>26</xdr:row>
      <xdr:rowOff>193263</xdr:rowOff>
    </xdr:to>
    <xdr:cxnSp macro="">
      <xdr:nvCxnSpPr>
        <xdr:cNvPr id="104" name="Elbow Connector 70">
          <a:extLst>
            <a:ext uri="{FF2B5EF4-FFF2-40B4-BE49-F238E27FC236}">
              <a16:creationId xmlns:a16="http://schemas.microsoft.com/office/drawing/2014/main" id="{752E191C-27D0-48ED-BAD7-50B988CA20DF}"/>
            </a:ext>
          </a:extLst>
        </xdr:cNvPr>
        <xdr:cNvCxnSpPr/>
      </xdr:nvCxnSpPr>
      <xdr:spPr>
        <a:xfrm rot="5400000" flipH="1" flipV="1">
          <a:off x="10806353" y="3152604"/>
          <a:ext cx="2003012" cy="460305"/>
        </a:xfrm>
        <a:prstGeom prst="bentConnector3">
          <a:avLst>
            <a:gd name="adj1" fmla="val 9993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947761</xdr:colOff>
      <xdr:row>27</xdr:row>
      <xdr:rowOff>77527</xdr:rowOff>
    </xdr:from>
    <xdr:to>
      <xdr:col>12</xdr:col>
      <xdr:colOff>3</xdr:colOff>
      <xdr:row>27</xdr:row>
      <xdr:rowOff>90759</xdr:rowOff>
    </xdr:to>
    <xdr:cxnSp macro="">
      <xdr:nvCxnSpPr>
        <xdr:cNvPr id="106" name="Straight Arrow Connector 73">
          <a:extLst>
            <a:ext uri="{FF2B5EF4-FFF2-40B4-BE49-F238E27FC236}">
              <a16:creationId xmlns:a16="http://schemas.microsoft.com/office/drawing/2014/main" id="{CB77C2C8-54D6-441A-8286-D5978D5358D7}"/>
            </a:ext>
          </a:extLst>
        </xdr:cNvPr>
        <xdr:cNvCxnSpPr>
          <a:stCxn id="82" idx="3"/>
          <a:endCxn id="86" idx="1"/>
        </xdr:cNvCxnSpPr>
      </xdr:nvCxnSpPr>
      <xdr:spPr>
        <a:xfrm flipV="1">
          <a:off x="11711011" y="4468552"/>
          <a:ext cx="1604942" cy="13232"/>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23098</xdr:colOff>
      <xdr:row>33</xdr:row>
      <xdr:rowOff>196275</xdr:rowOff>
    </xdr:from>
    <xdr:to>
      <xdr:col>6</xdr:col>
      <xdr:colOff>1154553</xdr:colOff>
      <xdr:row>35</xdr:row>
      <xdr:rowOff>1</xdr:rowOff>
    </xdr:to>
    <xdr:sp macro="" textlink="">
      <xdr:nvSpPr>
        <xdr:cNvPr id="107" name="Rounded Rectangle 75">
          <a:extLst>
            <a:ext uri="{FF2B5EF4-FFF2-40B4-BE49-F238E27FC236}">
              <a16:creationId xmlns:a16="http://schemas.microsoft.com/office/drawing/2014/main" id="{23BA200E-2914-4432-AD3E-C9E938CA6593}"/>
            </a:ext>
          </a:extLst>
        </xdr:cNvPr>
        <xdr:cNvSpPr/>
      </xdr:nvSpPr>
      <xdr:spPr>
        <a:xfrm>
          <a:off x="5680948" y="5787450"/>
          <a:ext cx="1131455" cy="203776"/>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1-2 W</a:t>
          </a:r>
          <a:r>
            <a:rPr lang="en-US" sz="1100" baseline="0"/>
            <a:t>Cups</a:t>
          </a:r>
        </a:p>
      </xdr:txBody>
    </xdr:sp>
    <xdr:clientData/>
  </xdr:twoCellAnchor>
  <xdr:twoCellAnchor>
    <xdr:from>
      <xdr:col>7</xdr:col>
      <xdr:colOff>13854</xdr:colOff>
      <xdr:row>33</xdr:row>
      <xdr:rowOff>187038</xdr:rowOff>
    </xdr:from>
    <xdr:to>
      <xdr:col>7</xdr:col>
      <xdr:colOff>1145309</xdr:colOff>
      <xdr:row>34</xdr:row>
      <xdr:rowOff>198582</xdr:rowOff>
    </xdr:to>
    <xdr:sp macro="" textlink="">
      <xdr:nvSpPr>
        <xdr:cNvPr id="109" name="Rounded Rectangle 76">
          <a:extLst>
            <a:ext uri="{FF2B5EF4-FFF2-40B4-BE49-F238E27FC236}">
              <a16:creationId xmlns:a16="http://schemas.microsoft.com/office/drawing/2014/main" id="{6CFE8F97-43F8-4385-B3A3-4081BACCA22E}"/>
            </a:ext>
          </a:extLst>
        </xdr:cNvPr>
        <xdr:cNvSpPr/>
      </xdr:nvSpPr>
      <xdr:spPr>
        <a:xfrm>
          <a:off x="6948054" y="5778213"/>
          <a:ext cx="1131455" cy="211569"/>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3-4 W</a:t>
          </a:r>
          <a:r>
            <a:rPr lang="en-US" sz="1100" baseline="0"/>
            <a:t>Cups</a:t>
          </a:r>
        </a:p>
      </xdr:txBody>
    </xdr:sp>
    <xdr:clientData/>
  </xdr:twoCellAnchor>
  <xdr:twoCellAnchor>
    <xdr:from>
      <xdr:col>10</xdr:col>
      <xdr:colOff>16162</xdr:colOff>
      <xdr:row>33</xdr:row>
      <xdr:rowOff>177800</xdr:rowOff>
    </xdr:from>
    <xdr:to>
      <xdr:col>10</xdr:col>
      <xdr:colOff>1147617</xdr:colOff>
      <xdr:row>34</xdr:row>
      <xdr:rowOff>189344</xdr:rowOff>
    </xdr:to>
    <xdr:sp macro="" textlink="">
      <xdr:nvSpPr>
        <xdr:cNvPr id="110" name="Rounded Rectangle 77">
          <a:extLst>
            <a:ext uri="{FF2B5EF4-FFF2-40B4-BE49-F238E27FC236}">
              <a16:creationId xmlns:a16="http://schemas.microsoft.com/office/drawing/2014/main" id="{C55E4843-6ABD-4B0D-9994-9F1BA7A55F04}"/>
            </a:ext>
          </a:extLst>
        </xdr:cNvPr>
        <xdr:cNvSpPr/>
      </xdr:nvSpPr>
      <xdr:spPr>
        <a:xfrm>
          <a:off x="10779412" y="5768975"/>
          <a:ext cx="1131455" cy="211569"/>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5-6 W</a:t>
          </a:r>
          <a:r>
            <a:rPr lang="en-US" sz="1100" baseline="0"/>
            <a:t>Cups</a:t>
          </a:r>
        </a:p>
      </xdr:txBody>
    </xdr:sp>
    <xdr:clientData/>
  </xdr:twoCellAnchor>
  <xdr:twoCellAnchor>
    <xdr:from>
      <xdr:col>12</xdr:col>
      <xdr:colOff>11540</xdr:colOff>
      <xdr:row>33</xdr:row>
      <xdr:rowOff>164045</xdr:rowOff>
    </xdr:from>
    <xdr:to>
      <xdr:col>13</xdr:col>
      <xdr:colOff>219357</xdr:colOff>
      <xdr:row>34</xdr:row>
      <xdr:rowOff>202548</xdr:rowOff>
    </xdr:to>
    <xdr:sp macro="" textlink="">
      <xdr:nvSpPr>
        <xdr:cNvPr id="111" name="Rounded Rectangle 78">
          <a:extLst>
            <a:ext uri="{FF2B5EF4-FFF2-40B4-BE49-F238E27FC236}">
              <a16:creationId xmlns:a16="http://schemas.microsoft.com/office/drawing/2014/main" id="{77687048-457E-4C34-BF1D-7CBE73E7EA6A}"/>
            </a:ext>
          </a:extLst>
        </xdr:cNvPr>
        <xdr:cNvSpPr/>
      </xdr:nvSpPr>
      <xdr:spPr>
        <a:xfrm>
          <a:off x="13327490" y="5755220"/>
          <a:ext cx="1484167" cy="233765"/>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Champs</a:t>
          </a:r>
        </a:p>
      </xdr:txBody>
    </xdr:sp>
    <xdr:clientData/>
  </xdr:twoCellAnchor>
  <xdr:twoCellAnchor>
    <xdr:from>
      <xdr:col>5</xdr:col>
      <xdr:colOff>866946</xdr:colOff>
      <xdr:row>9</xdr:row>
      <xdr:rowOff>106322</xdr:rowOff>
    </xdr:from>
    <xdr:to>
      <xdr:col>6</xdr:col>
      <xdr:colOff>23098</xdr:colOff>
      <xdr:row>34</xdr:row>
      <xdr:rowOff>98139</xdr:rowOff>
    </xdr:to>
    <xdr:cxnSp macro="">
      <xdr:nvCxnSpPr>
        <xdr:cNvPr id="112" name="Elbow Connector 79">
          <a:extLst>
            <a:ext uri="{FF2B5EF4-FFF2-40B4-BE49-F238E27FC236}">
              <a16:creationId xmlns:a16="http://schemas.microsoft.com/office/drawing/2014/main" id="{5760D179-53E3-4A49-A9DC-F7D36B759745}"/>
            </a:ext>
          </a:extLst>
        </xdr:cNvPr>
        <xdr:cNvCxnSpPr>
          <a:stCxn id="72" idx="3"/>
          <a:endCxn id="107" idx="1"/>
        </xdr:cNvCxnSpPr>
      </xdr:nvCxnSpPr>
      <xdr:spPr>
        <a:xfrm>
          <a:off x="5248446" y="896897"/>
          <a:ext cx="432502" cy="4992442"/>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1295400</xdr:colOff>
      <xdr:row>28</xdr:row>
      <xdr:rowOff>0</xdr:rowOff>
    </xdr:from>
    <xdr:to>
      <xdr:col>10</xdr:col>
      <xdr:colOff>16162</xdr:colOff>
      <xdr:row>34</xdr:row>
      <xdr:rowOff>81972</xdr:rowOff>
    </xdr:to>
    <xdr:cxnSp macro="">
      <xdr:nvCxnSpPr>
        <xdr:cNvPr id="113" name="Elbow Connector 82">
          <a:extLst>
            <a:ext uri="{FF2B5EF4-FFF2-40B4-BE49-F238E27FC236}">
              <a16:creationId xmlns:a16="http://schemas.microsoft.com/office/drawing/2014/main" id="{FD36E91C-6A45-4B6A-B391-A0EFBDE56662}"/>
            </a:ext>
          </a:extLst>
        </xdr:cNvPr>
        <xdr:cNvCxnSpPr>
          <a:endCxn id="110" idx="1"/>
        </xdr:cNvCxnSpPr>
      </xdr:nvCxnSpPr>
      <xdr:spPr>
        <a:xfrm>
          <a:off x="9486900" y="4591050"/>
          <a:ext cx="1292512" cy="1282122"/>
        </a:xfrm>
        <a:prstGeom prst="bentConnector3">
          <a:avLst>
            <a:gd name="adj1" fmla="val -1268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34</xdr:row>
      <xdr:rowOff>79764</xdr:rowOff>
    </xdr:from>
    <xdr:to>
      <xdr:col>12</xdr:col>
      <xdr:colOff>11540</xdr:colOff>
      <xdr:row>34</xdr:row>
      <xdr:rowOff>80040</xdr:rowOff>
    </xdr:to>
    <xdr:cxnSp macro="">
      <xdr:nvCxnSpPr>
        <xdr:cNvPr id="114" name="Straight Arrow Connector 88">
          <a:extLst>
            <a:ext uri="{FF2B5EF4-FFF2-40B4-BE49-F238E27FC236}">
              <a16:creationId xmlns:a16="http://schemas.microsoft.com/office/drawing/2014/main" id="{EEEDDA3B-E065-4652-8F9D-729EC76D256E}"/>
            </a:ext>
          </a:extLst>
        </xdr:cNvPr>
        <xdr:cNvCxnSpPr>
          <a:stCxn id="110" idx="3"/>
          <a:endCxn id="111" idx="1"/>
        </xdr:cNvCxnSpPr>
      </xdr:nvCxnSpPr>
      <xdr:spPr>
        <a:xfrm flipV="1">
          <a:off x="11910867" y="5870964"/>
          <a:ext cx="1416623" cy="276"/>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27</xdr:row>
      <xdr:rowOff>77527</xdr:rowOff>
    </xdr:from>
    <xdr:to>
      <xdr:col>12</xdr:col>
      <xdr:colOff>3</xdr:colOff>
      <xdr:row>34</xdr:row>
      <xdr:rowOff>80040</xdr:rowOff>
    </xdr:to>
    <xdr:cxnSp macro="">
      <xdr:nvCxnSpPr>
        <xdr:cNvPr id="115" name="Straight Arrow Connector 90">
          <a:extLst>
            <a:ext uri="{FF2B5EF4-FFF2-40B4-BE49-F238E27FC236}">
              <a16:creationId xmlns:a16="http://schemas.microsoft.com/office/drawing/2014/main" id="{F5AD9358-CB96-45DB-84A7-29E2BDB80A40}"/>
            </a:ext>
          </a:extLst>
        </xdr:cNvPr>
        <xdr:cNvCxnSpPr>
          <a:stCxn id="110" idx="3"/>
          <a:endCxn id="86" idx="1"/>
        </xdr:cNvCxnSpPr>
      </xdr:nvCxnSpPr>
      <xdr:spPr>
        <a:xfrm flipV="1">
          <a:off x="11910867" y="4468552"/>
          <a:ext cx="1405086" cy="140268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258517</xdr:colOff>
      <xdr:row>25</xdr:row>
      <xdr:rowOff>101400</xdr:rowOff>
    </xdr:from>
    <xdr:to>
      <xdr:col>4</xdr:col>
      <xdr:colOff>41414</xdr:colOff>
      <xdr:row>28</xdr:row>
      <xdr:rowOff>124240</xdr:rowOff>
    </xdr:to>
    <xdr:sp macro="" textlink="">
      <xdr:nvSpPr>
        <xdr:cNvPr id="116" name="Dodecagon 91">
          <a:extLst>
            <a:ext uri="{FF2B5EF4-FFF2-40B4-BE49-F238E27FC236}">
              <a16:creationId xmlns:a16="http://schemas.microsoft.com/office/drawing/2014/main" id="{577056FB-0518-4BE7-821F-1ADE2CDB35D1}"/>
            </a:ext>
          </a:extLst>
        </xdr:cNvPr>
        <xdr:cNvSpPr/>
      </xdr:nvSpPr>
      <xdr:spPr>
        <a:xfrm>
          <a:off x="2587380" y="4092375"/>
          <a:ext cx="559184" cy="622915"/>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5</xdr:col>
      <xdr:colOff>730826</xdr:colOff>
      <xdr:row>33</xdr:row>
      <xdr:rowOff>36944</xdr:rowOff>
    </xdr:from>
    <xdr:to>
      <xdr:col>5</xdr:col>
      <xdr:colOff>1204190</xdr:colOff>
      <xdr:row>35</xdr:row>
      <xdr:rowOff>83127</xdr:rowOff>
    </xdr:to>
    <xdr:sp macro="" textlink="">
      <xdr:nvSpPr>
        <xdr:cNvPr id="118" name="Dodecagon 93">
          <a:extLst>
            <a:ext uri="{FF2B5EF4-FFF2-40B4-BE49-F238E27FC236}">
              <a16:creationId xmlns:a16="http://schemas.microsoft.com/office/drawing/2014/main" id="{C9C47B8E-FC4F-4844-BAA5-786D9EC50503}"/>
            </a:ext>
          </a:extLst>
        </xdr:cNvPr>
        <xdr:cNvSpPr/>
      </xdr:nvSpPr>
      <xdr:spPr>
        <a:xfrm>
          <a:off x="5112326" y="5628119"/>
          <a:ext cx="473364" cy="44623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8</xdr:col>
      <xdr:colOff>962891</xdr:colOff>
      <xdr:row>33</xdr:row>
      <xdr:rowOff>39254</xdr:rowOff>
    </xdr:from>
    <xdr:to>
      <xdr:col>9</xdr:col>
      <xdr:colOff>73892</xdr:colOff>
      <xdr:row>35</xdr:row>
      <xdr:rowOff>85437</xdr:rowOff>
    </xdr:to>
    <xdr:sp macro="" textlink="">
      <xdr:nvSpPr>
        <xdr:cNvPr id="119" name="Dodecagon 95">
          <a:extLst>
            <a:ext uri="{FF2B5EF4-FFF2-40B4-BE49-F238E27FC236}">
              <a16:creationId xmlns:a16="http://schemas.microsoft.com/office/drawing/2014/main" id="{864A427F-FB6E-4ADA-BBAA-3D4C384ED4ED}"/>
            </a:ext>
          </a:extLst>
        </xdr:cNvPr>
        <xdr:cNvSpPr/>
      </xdr:nvSpPr>
      <xdr:spPr>
        <a:xfrm>
          <a:off x="9173441" y="5630429"/>
          <a:ext cx="387351" cy="44623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11</xdr:col>
      <xdr:colOff>327387</xdr:colOff>
      <xdr:row>29</xdr:row>
      <xdr:rowOff>110786</xdr:rowOff>
    </xdr:from>
    <xdr:to>
      <xdr:col>11</xdr:col>
      <xdr:colOff>800751</xdr:colOff>
      <xdr:row>31</xdr:row>
      <xdr:rowOff>156969</xdr:rowOff>
    </xdr:to>
    <xdr:sp macro="" textlink="">
      <xdr:nvSpPr>
        <xdr:cNvPr id="120" name="Dodecagon 96">
          <a:extLst>
            <a:ext uri="{FF2B5EF4-FFF2-40B4-BE49-F238E27FC236}">
              <a16:creationId xmlns:a16="http://schemas.microsoft.com/office/drawing/2014/main" id="{E32EEBD6-BE1A-48E7-97F5-648A46E7DF9F}"/>
            </a:ext>
          </a:extLst>
        </xdr:cNvPr>
        <xdr:cNvSpPr/>
      </xdr:nvSpPr>
      <xdr:spPr>
        <a:xfrm>
          <a:off x="12366987" y="4901861"/>
          <a:ext cx="473364" cy="44623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a:t>
          </a:r>
          <a:endParaRPr lang="en-US" sz="1100"/>
        </a:p>
      </xdr:txBody>
    </xdr:sp>
    <xdr:clientData/>
  </xdr:twoCellAnchor>
  <xdr:twoCellAnchor>
    <xdr:from>
      <xdr:col>11</xdr:col>
      <xdr:colOff>191654</xdr:colOff>
      <xdr:row>33</xdr:row>
      <xdr:rowOff>53109</xdr:rowOff>
    </xdr:from>
    <xdr:to>
      <xdr:col>11</xdr:col>
      <xdr:colOff>665018</xdr:colOff>
      <xdr:row>35</xdr:row>
      <xdr:rowOff>99292</xdr:rowOff>
    </xdr:to>
    <xdr:sp macro="" textlink="">
      <xdr:nvSpPr>
        <xdr:cNvPr id="123" name="Dodecagon 97">
          <a:extLst>
            <a:ext uri="{FF2B5EF4-FFF2-40B4-BE49-F238E27FC236}">
              <a16:creationId xmlns:a16="http://schemas.microsoft.com/office/drawing/2014/main" id="{2820EEE7-00BD-40F0-8026-66D3F3D7AB2D}"/>
            </a:ext>
          </a:extLst>
        </xdr:cNvPr>
        <xdr:cNvSpPr/>
      </xdr:nvSpPr>
      <xdr:spPr>
        <a:xfrm>
          <a:off x="12231254" y="5644284"/>
          <a:ext cx="473364" cy="44623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10</xdr:col>
      <xdr:colOff>622299</xdr:colOff>
      <xdr:row>16</xdr:row>
      <xdr:rowOff>139701</xdr:rowOff>
    </xdr:from>
    <xdr:to>
      <xdr:col>10</xdr:col>
      <xdr:colOff>1095663</xdr:colOff>
      <xdr:row>18</xdr:row>
      <xdr:rowOff>181265</xdr:rowOff>
    </xdr:to>
    <xdr:sp macro="" textlink="">
      <xdr:nvSpPr>
        <xdr:cNvPr id="124" name="Dodecagon 100">
          <a:extLst>
            <a:ext uri="{FF2B5EF4-FFF2-40B4-BE49-F238E27FC236}">
              <a16:creationId xmlns:a16="http://schemas.microsoft.com/office/drawing/2014/main" id="{025F7985-3390-4305-848E-DAAECFFA3926}"/>
            </a:ext>
          </a:extLst>
        </xdr:cNvPr>
        <xdr:cNvSpPr/>
      </xdr:nvSpPr>
      <xdr:spPr>
        <a:xfrm>
          <a:off x="11385549" y="2330451"/>
          <a:ext cx="473364" cy="441614"/>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11</xdr:col>
      <xdr:colOff>122379</xdr:colOff>
      <xdr:row>26</xdr:row>
      <xdr:rowOff>53109</xdr:rowOff>
    </xdr:from>
    <xdr:to>
      <xdr:col>11</xdr:col>
      <xdr:colOff>595743</xdr:colOff>
      <xdr:row>28</xdr:row>
      <xdr:rowOff>99291</xdr:rowOff>
    </xdr:to>
    <xdr:sp macro="" textlink="">
      <xdr:nvSpPr>
        <xdr:cNvPr id="125" name="Dodecagon 104">
          <a:extLst>
            <a:ext uri="{FF2B5EF4-FFF2-40B4-BE49-F238E27FC236}">
              <a16:creationId xmlns:a16="http://schemas.microsoft.com/office/drawing/2014/main" id="{5BDCE8C0-363B-47DB-9CD6-36132D749A23}"/>
            </a:ext>
          </a:extLst>
        </xdr:cNvPr>
        <xdr:cNvSpPr/>
      </xdr:nvSpPr>
      <xdr:spPr>
        <a:xfrm>
          <a:off x="12161979" y="4244109"/>
          <a:ext cx="473364" cy="44623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1</xdr:col>
      <xdr:colOff>76200</xdr:colOff>
      <xdr:row>12</xdr:row>
      <xdr:rowOff>12700</xdr:rowOff>
    </xdr:from>
    <xdr:to>
      <xdr:col>1</xdr:col>
      <xdr:colOff>622301</xdr:colOff>
      <xdr:row>14</xdr:row>
      <xdr:rowOff>154781</xdr:rowOff>
    </xdr:to>
    <xdr:sp macro="" textlink="">
      <xdr:nvSpPr>
        <xdr:cNvPr id="126" name="Dodecagon 106">
          <a:extLst>
            <a:ext uri="{FF2B5EF4-FFF2-40B4-BE49-F238E27FC236}">
              <a16:creationId xmlns:a16="http://schemas.microsoft.com/office/drawing/2014/main" id="{ADC1EFE6-A0AC-42CC-ABB4-2496C15EC525}"/>
            </a:ext>
          </a:extLst>
        </xdr:cNvPr>
        <xdr:cNvSpPr/>
      </xdr:nvSpPr>
      <xdr:spPr>
        <a:xfrm>
          <a:off x="852488" y="1403350"/>
          <a:ext cx="546101" cy="542131"/>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xdr:col>
      <xdr:colOff>76200</xdr:colOff>
      <xdr:row>15</xdr:row>
      <xdr:rowOff>88900</xdr:rowOff>
    </xdr:from>
    <xdr:to>
      <xdr:col>1</xdr:col>
      <xdr:colOff>621145</xdr:colOff>
      <xdr:row>18</xdr:row>
      <xdr:rowOff>27710</xdr:rowOff>
    </xdr:to>
    <xdr:sp macro="" textlink="">
      <xdr:nvSpPr>
        <xdr:cNvPr id="128" name="Dodecagon 107">
          <a:extLst>
            <a:ext uri="{FF2B5EF4-FFF2-40B4-BE49-F238E27FC236}">
              <a16:creationId xmlns:a16="http://schemas.microsoft.com/office/drawing/2014/main" id="{63DD5BFF-AC9B-4385-9144-50BC08154A97}"/>
            </a:ext>
          </a:extLst>
        </xdr:cNvPr>
        <xdr:cNvSpPr/>
      </xdr:nvSpPr>
      <xdr:spPr>
        <a:xfrm>
          <a:off x="852488" y="2079625"/>
          <a:ext cx="544945" cy="538885"/>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a:t>
          </a:r>
          <a:endParaRPr lang="en-US" sz="1100"/>
        </a:p>
      </xdr:txBody>
    </xdr:sp>
    <xdr:clientData/>
  </xdr:twoCellAnchor>
  <xdr:twoCellAnchor>
    <xdr:from>
      <xdr:col>5</xdr:col>
      <xdr:colOff>866946</xdr:colOff>
      <xdr:row>9</xdr:row>
      <xdr:rowOff>108651</xdr:rowOff>
    </xdr:from>
    <xdr:to>
      <xdr:col>7</xdr:col>
      <xdr:colOff>19714</xdr:colOff>
      <xdr:row>13</xdr:row>
      <xdr:rowOff>118129</xdr:rowOff>
    </xdr:to>
    <xdr:cxnSp macro="">
      <xdr:nvCxnSpPr>
        <xdr:cNvPr id="129" name="Elbow Connector 116">
          <a:extLst>
            <a:ext uri="{FF2B5EF4-FFF2-40B4-BE49-F238E27FC236}">
              <a16:creationId xmlns:a16="http://schemas.microsoft.com/office/drawing/2014/main" id="{16E9C20A-3A06-487C-9A79-CA9021F01FFA}"/>
            </a:ext>
          </a:extLst>
        </xdr:cNvPr>
        <xdr:cNvCxnSpPr>
          <a:stCxn id="72" idx="3"/>
          <a:endCxn id="75" idx="1"/>
        </xdr:cNvCxnSpPr>
      </xdr:nvCxnSpPr>
      <xdr:spPr>
        <a:xfrm>
          <a:off x="5248446" y="899226"/>
          <a:ext cx="1705468" cy="809578"/>
        </a:xfrm>
        <a:prstGeom prst="bentConnector3">
          <a:avLst>
            <a:gd name="adj1" fmla="val 67827"/>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589720</xdr:colOff>
      <xdr:row>8</xdr:row>
      <xdr:rowOff>34788</xdr:rowOff>
    </xdr:from>
    <xdr:to>
      <xdr:col>6</xdr:col>
      <xdr:colOff>1063084</xdr:colOff>
      <xdr:row>10</xdr:row>
      <xdr:rowOff>80970</xdr:rowOff>
    </xdr:to>
    <xdr:sp macro="" textlink="">
      <xdr:nvSpPr>
        <xdr:cNvPr id="130" name="Dodecagon 120">
          <a:extLst>
            <a:ext uri="{FF2B5EF4-FFF2-40B4-BE49-F238E27FC236}">
              <a16:creationId xmlns:a16="http://schemas.microsoft.com/office/drawing/2014/main" id="{E2B3B8C7-975A-416E-B690-74180370738C}"/>
            </a:ext>
          </a:extLst>
        </xdr:cNvPr>
        <xdr:cNvSpPr/>
      </xdr:nvSpPr>
      <xdr:spPr>
        <a:xfrm>
          <a:off x="6247570" y="625338"/>
          <a:ext cx="473364" cy="44623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5</xdr:col>
      <xdr:colOff>866946</xdr:colOff>
      <xdr:row>9</xdr:row>
      <xdr:rowOff>106719</xdr:rowOff>
    </xdr:from>
    <xdr:to>
      <xdr:col>7</xdr:col>
      <xdr:colOff>18955</xdr:colOff>
      <xdr:row>17</xdr:row>
      <xdr:rowOff>104254</xdr:rowOff>
    </xdr:to>
    <xdr:cxnSp macro="">
      <xdr:nvCxnSpPr>
        <xdr:cNvPr id="131" name="Elbow Connector 121">
          <a:extLst>
            <a:ext uri="{FF2B5EF4-FFF2-40B4-BE49-F238E27FC236}">
              <a16:creationId xmlns:a16="http://schemas.microsoft.com/office/drawing/2014/main" id="{93D7327F-9A1F-477D-B580-998FBB15A455}"/>
            </a:ext>
          </a:extLst>
        </xdr:cNvPr>
        <xdr:cNvCxnSpPr>
          <a:stCxn id="72" idx="3"/>
          <a:endCxn id="93" idx="1"/>
        </xdr:cNvCxnSpPr>
      </xdr:nvCxnSpPr>
      <xdr:spPr>
        <a:xfrm>
          <a:off x="5248446" y="897294"/>
          <a:ext cx="1704709" cy="1597735"/>
        </a:xfrm>
        <a:prstGeom prst="bentConnector3">
          <a:avLst>
            <a:gd name="adj1" fmla="val 50000"/>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176093</xdr:colOff>
      <xdr:row>16</xdr:row>
      <xdr:rowOff>62145</xdr:rowOff>
    </xdr:from>
    <xdr:to>
      <xdr:col>6</xdr:col>
      <xdr:colOff>742674</xdr:colOff>
      <xdr:row>18</xdr:row>
      <xdr:rowOff>194918</xdr:rowOff>
    </xdr:to>
    <xdr:sp macro="" textlink="">
      <xdr:nvSpPr>
        <xdr:cNvPr id="5" name="Dodecagon 125">
          <a:extLst>
            <a:ext uri="{FF2B5EF4-FFF2-40B4-BE49-F238E27FC236}">
              <a16:creationId xmlns:a16="http://schemas.microsoft.com/office/drawing/2014/main" id="{0D7996EC-98C1-4AAB-9DF6-D73D1338DD47}"/>
            </a:ext>
          </a:extLst>
        </xdr:cNvPr>
        <xdr:cNvSpPr/>
      </xdr:nvSpPr>
      <xdr:spPr>
        <a:xfrm>
          <a:off x="5833943" y="2252895"/>
          <a:ext cx="566581" cy="532823"/>
        </a:xfrm>
        <a:prstGeom prst="dodecag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ysClr val="windowText" lastClr="000000"/>
              </a:solidFill>
            </a:rPr>
            <a:t>25</a:t>
          </a:r>
          <a:endParaRPr lang="en-US" sz="1100">
            <a:solidFill>
              <a:sysClr val="windowText" lastClr="000000"/>
            </a:solidFill>
          </a:endParaRPr>
        </a:p>
      </xdr:txBody>
    </xdr:sp>
    <xdr:clientData/>
  </xdr:twoCellAnchor>
  <xdr:twoCellAnchor>
    <xdr:from>
      <xdr:col>11</xdr:col>
      <xdr:colOff>25390</xdr:colOff>
      <xdr:row>21</xdr:row>
      <xdr:rowOff>124685</xdr:rowOff>
    </xdr:from>
    <xdr:to>
      <xdr:col>12</xdr:col>
      <xdr:colOff>150088</xdr:colOff>
      <xdr:row>22</xdr:row>
      <xdr:rowOff>173177</xdr:rowOff>
    </xdr:to>
    <xdr:sp macro="" textlink="">
      <xdr:nvSpPr>
        <xdr:cNvPr id="133" name="Rounded Rectangle 126">
          <a:extLst>
            <a:ext uri="{FF2B5EF4-FFF2-40B4-BE49-F238E27FC236}">
              <a16:creationId xmlns:a16="http://schemas.microsoft.com/office/drawing/2014/main" id="{6A358B39-AD02-40C5-AC44-8CF91FCC7E26}"/>
            </a:ext>
          </a:extLst>
        </xdr:cNvPr>
        <xdr:cNvSpPr/>
      </xdr:nvSpPr>
      <xdr:spPr>
        <a:xfrm>
          <a:off x="12064990" y="3315560"/>
          <a:ext cx="1401048" cy="248517"/>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Jr Champs</a:t>
          </a:r>
        </a:p>
      </xdr:txBody>
    </xdr:sp>
    <xdr:clientData/>
  </xdr:twoCellAnchor>
  <xdr:twoCellAnchor>
    <xdr:from>
      <xdr:col>8</xdr:col>
      <xdr:colOff>1041399</xdr:colOff>
      <xdr:row>9</xdr:row>
      <xdr:rowOff>127000</xdr:rowOff>
    </xdr:from>
    <xdr:to>
      <xdr:col>9</xdr:col>
      <xdr:colOff>584200</xdr:colOff>
      <xdr:row>21</xdr:row>
      <xdr:rowOff>127000</xdr:rowOff>
    </xdr:to>
    <xdr:cxnSp macro="">
      <xdr:nvCxnSpPr>
        <xdr:cNvPr id="134" name="Elbow Connector 28">
          <a:extLst>
            <a:ext uri="{FF2B5EF4-FFF2-40B4-BE49-F238E27FC236}">
              <a16:creationId xmlns:a16="http://schemas.microsoft.com/office/drawing/2014/main" id="{9ADB6607-220E-41E6-8655-CA51C770234A}"/>
            </a:ext>
          </a:extLst>
        </xdr:cNvPr>
        <xdr:cNvCxnSpPr>
          <a:endCxn id="143" idx="0"/>
        </xdr:cNvCxnSpPr>
      </xdr:nvCxnSpPr>
      <xdr:spPr>
        <a:xfrm rot="16200000" flipH="1">
          <a:off x="8461375" y="1708149"/>
          <a:ext cx="2400300" cy="819151"/>
        </a:xfrm>
        <a:prstGeom prst="bentConnector3">
          <a:avLst>
            <a:gd name="adj1" fmla="val 52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2209</xdr:colOff>
      <xdr:row>19</xdr:row>
      <xdr:rowOff>154606</xdr:rowOff>
    </xdr:from>
    <xdr:to>
      <xdr:col>14</xdr:col>
      <xdr:colOff>386522</xdr:colOff>
      <xdr:row>20</xdr:row>
      <xdr:rowOff>193260</xdr:rowOff>
    </xdr:to>
    <xdr:sp macro="" textlink="">
      <xdr:nvSpPr>
        <xdr:cNvPr id="135" name="Rounded Rectangle 83">
          <a:extLst>
            <a:ext uri="{FF2B5EF4-FFF2-40B4-BE49-F238E27FC236}">
              <a16:creationId xmlns:a16="http://schemas.microsoft.com/office/drawing/2014/main" id="{E396A16C-6618-49C0-B675-19BE49667879}"/>
            </a:ext>
          </a:extLst>
        </xdr:cNvPr>
        <xdr:cNvSpPr/>
      </xdr:nvSpPr>
      <xdr:spPr>
        <a:xfrm>
          <a:off x="14594509" y="2945431"/>
          <a:ext cx="1660663" cy="238679"/>
        </a:xfrm>
        <a:prstGeom prst="roundRect">
          <a:avLst/>
        </a:prstGeom>
        <a:solidFill>
          <a:schemeClr val="bg1">
            <a:lumMod val="6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lstStyle/>
        <a:p>
          <a:pPr algn="ctr"/>
          <a:r>
            <a:rPr lang="en-US" sz="1100" baseline="0">
              <a:solidFill>
                <a:schemeClr val="tx1"/>
              </a:solidFill>
            </a:rPr>
            <a:t>FISU</a:t>
          </a:r>
        </a:p>
      </xdr:txBody>
    </xdr:sp>
    <xdr:clientData/>
  </xdr:twoCellAnchor>
  <xdr:twoCellAnchor>
    <xdr:from>
      <xdr:col>1</xdr:col>
      <xdr:colOff>142164</xdr:colOff>
      <xdr:row>9</xdr:row>
      <xdr:rowOff>133716</xdr:rowOff>
    </xdr:from>
    <xdr:to>
      <xdr:col>1</xdr:col>
      <xdr:colOff>691866</xdr:colOff>
      <xdr:row>9</xdr:row>
      <xdr:rowOff>133716</xdr:rowOff>
    </xdr:to>
    <xdr:cxnSp macro="">
      <xdr:nvCxnSpPr>
        <xdr:cNvPr id="137" name="Straight Arrow Connector 38">
          <a:extLst>
            <a:ext uri="{FF2B5EF4-FFF2-40B4-BE49-F238E27FC236}">
              <a16:creationId xmlns:a16="http://schemas.microsoft.com/office/drawing/2014/main" id="{E5593B6A-D1FB-43E4-98F6-BEEA70BED6B7}"/>
            </a:ext>
          </a:extLst>
        </xdr:cNvPr>
        <xdr:cNvCxnSpPr/>
      </xdr:nvCxnSpPr>
      <xdr:spPr>
        <a:xfrm>
          <a:off x="918452" y="924291"/>
          <a:ext cx="549702"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71382</xdr:colOff>
      <xdr:row>16</xdr:row>
      <xdr:rowOff>136136</xdr:rowOff>
    </xdr:from>
    <xdr:to>
      <xdr:col>10</xdr:col>
      <xdr:colOff>535209</xdr:colOff>
      <xdr:row>18</xdr:row>
      <xdr:rowOff>182319</xdr:rowOff>
    </xdr:to>
    <xdr:sp macro="" textlink="">
      <xdr:nvSpPr>
        <xdr:cNvPr id="138" name="Dodecagon 54">
          <a:extLst>
            <a:ext uri="{FF2B5EF4-FFF2-40B4-BE49-F238E27FC236}">
              <a16:creationId xmlns:a16="http://schemas.microsoft.com/office/drawing/2014/main" id="{6747A8E7-3807-41DD-9C12-582C62718ED8}"/>
            </a:ext>
          </a:extLst>
        </xdr:cNvPr>
        <xdr:cNvSpPr/>
      </xdr:nvSpPr>
      <xdr:spPr>
        <a:xfrm>
          <a:off x="10834632" y="2326886"/>
          <a:ext cx="463827" cy="44623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9</xdr:col>
      <xdr:colOff>947761</xdr:colOff>
      <xdr:row>22</xdr:row>
      <xdr:rowOff>45399</xdr:rowOff>
    </xdr:from>
    <xdr:to>
      <xdr:col>11</xdr:col>
      <xdr:colOff>25390</xdr:colOff>
      <xdr:row>23</xdr:row>
      <xdr:rowOff>103533</xdr:rowOff>
    </xdr:to>
    <xdr:cxnSp macro="">
      <xdr:nvCxnSpPr>
        <xdr:cNvPr id="139" name="Elbow Connector 28">
          <a:extLst>
            <a:ext uri="{FF2B5EF4-FFF2-40B4-BE49-F238E27FC236}">
              <a16:creationId xmlns:a16="http://schemas.microsoft.com/office/drawing/2014/main" id="{A67495F5-0E5D-4E6E-A685-90412581B87E}"/>
            </a:ext>
          </a:extLst>
        </xdr:cNvPr>
        <xdr:cNvCxnSpPr>
          <a:stCxn id="81" idx="3"/>
          <a:endCxn id="133" idx="1"/>
        </xdr:cNvCxnSpPr>
      </xdr:nvCxnSpPr>
      <xdr:spPr>
        <a:xfrm flipV="1">
          <a:off x="10434661" y="3436299"/>
          <a:ext cx="1630329" cy="258159"/>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1041400</xdr:colOff>
      <xdr:row>9</xdr:row>
      <xdr:rowOff>38100</xdr:rowOff>
    </xdr:from>
    <xdr:to>
      <xdr:col>10</xdr:col>
      <xdr:colOff>1270000</xdr:colOff>
      <xdr:row>16</xdr:row>
      <xdr:rowOff>12700</xdr:rowOff>
    </xdr:to>
    <xdr:cxnSp macro="">
      <xdr:nvCxnSpPr>
        <xdr:cNvPr id="140" name="Elbow Connector 28">
          <a:extLst>
            <a:ext uri="{FF2B5EF4-FFF2-40B4-BE49-F238E27FC236}">
              <a16:creationId xmlns:a16="http://schemas.microsoft.com/office/drawing/2014/main" id="{46846654-4421-4D7C-8F78-3F12493B6BCC}"/>
            </a:ext>
          </a:extLst>
        </xdr:cNvPr>
        <xdr:cNvCxnSpPr/>
      </xdr:nvCxnSpPr>
      <xdr:spPr>
        <a:xfrm>
          <a:off x="9251950" y="828675"/>
          <a:ext cx="2781300" cy="1374775"/>
        </a:xfrm>
        <a:prstGeom prst="bentConnector3">
          <a:avLst>
            <a:gd name="adj1" fmla="val 65948"/>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1334654</xdr:colOff>
      <xdr:row>7</xdr:row>
      <xdr:rowOff>198582</xdr:rowOff>
    </xdr:from>
    <xdr:to>
      <xdr:col>10</xdr:col>
      <xdr:colOff>508000</xdr:colOff>
      <xdr:row>10</xdr:row>
      <xdr:rowOff>127000</xdr:rowOff>
    </xdr:to>
    <xdr:sp macro="" textlink="">
      <xdr:nvSpPr>
        <xdr:cNvPr id="141" name="Dodecagon 94">
          <a:extLst>
            <a:ext uri="{FF2B5EF4-FFF2-40B4-BE49-F238E27FC236}">
              <a16:creationId xmlns:a16="http://schemas.microsoft.com/office/drawing/2014/main" id="{1E5957F6-477E-4259-8831-B78388BAE306}"/>
            </a:ext>
          </a:extLst>
        </xdr:cNvPr>
        <xdr:cNvSpPr/>
      </xdr:nvSpPr>
      <xdr:spPr>
        <a:xfrm>
          <a:off x="10764404" y="589107"/>
          <a:ext cx="506846" cy="52849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15</a:t>
          </a:r>
          <a:endParaRPr lang="en-US" sz="1100"/>
        </a:p>
      </xdr:txBody>
    </xdr:sp>
    <xdr:clientData/>
  </xdr:twoCellAnchor>
  <xdr:twoCellAnchor>
    <xdr:from>
      <xdr:col>8</xdr:col>
      <xdr:colOff>825501</xdr:colOff>
      <xdr:row>21</xdr:row>
      <xdr:rowOff>127000</xdr:rowOff>
    </xdr:from>
    <xdr:to>
      <xdr:col>9</xdr:col>
      <xdr:colOff>203200</xdr:colOff>
      <xdr:row>22</xdr:row>
      <xdr:rowOff>190500</xdr:rowOff>
    </xdr:to>
    <xdr:sp macro="" textlink="">
      <xdr:nvSpPr>
        <xdr:cNvPr id="142" name="Rounded Rectangle 58">
          <a:extLst>
            <a:ext uri="{FF2B5EF4-FFF2-40B4-BE49-F238E27FC236}">
              <a16:creationId xmlns:a16="http://schemas.microsoft.com/office/drawing/2014/main" id="{BCD11926-F16D-490E-850A-DE25DF4BFA38}"/>
            </a:ext>
          </a:extLst>
        </xdr:cNvPr>
        <xdr:cNvSpPr/>
      </xdr:nvSpPr>
      <xdr:spPr>
        <a:xfrm>
          <a:off x="9036051" y="3317875"/>
          <a:ext cx="654049" cy="263525"/>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Group</a:t>
          </a:r>
          <a:r>
            <a:rPr lang="en-US" sz="1100" baseline="0"/>
            <a:t> A</a:t>
          </a:r>
          <a:endParaRPr lang="en-US" sz="1100"/>
        </a:p>
      </xdr:txBody>
    </xdr:sp>
    <xdr:clientData/>
  </xdr:twoCellAnchor>
  <xdr:twoCellAnchor>
    <xdr:from>
      <xdr:col>9</xdr:col>
      <xdr:colOff>215901</xdr:colOff>
      <xdr:row>21</xdr:row>
      <xdr:rowOff>127000</xdr:rowOff>
    </xdr:from>
    <xdr:to>
      <xdr:col>9</xdr:col>
      <xdr:colOff>952500</xdr:colOff>
      <xdr:row>22</xdr:row>
      <xdr:rowOff>190500</xdr:rowOff>
    </xdr:to>
    <xdr:sp macro="" textlink="">
      <xdr:nvSpPr>
        <xdr:cNvPr id="143" name="Rounded Rectangle 59">
          <a:extLst>
            <a:ext uri="{FF2B5EF4-FFF2-40B4-BE49-F238E27FC236}">
              <a16:creationId xmlns:a16="http://schemas.microsoft.com/office/drawing/2014/main" id="{EF5EA95D-1CAC-48C1-BEE7-AF7D5746B3D6}"/>
            </a:ext>
          </a:extLst>
        </xdr:cNvPr>
        <xdr:cNvSpPr/>
      </xdr:nvSpPr>
      <xdr:spPr>
        <a:xfrm>
          <a:off x="9702801" y="3317875"/>
          <a:ext cx="736599" cy="263525"/>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Group</a:t>
          </a:r>
          <a:r>
            <a:rPr lang="en-US" sz="1100" baseline="0"/>
            <a:t> B</a:t>
          </a:r>
          <a:endParaRPr lang="en-US" sz="1100"/>
        </a:p>
      </xdr:txBody>
    </xdr:sp>
    <xdr:clientData/>
  </xdr:twoCellAnchor>
  <xdr:twoCellAnchor>
    <xdr:from>
      <xdr:col>8</xdr:col>
      <xdr:colOff>1189060</xdr:colOff>
      <xdr:row>13</xdr:row>
      <xdr:rowOff>116196</xdr:rowOff>
    </xdr:from>
    <xdr:to>
      <xdr:col>9</xdr:col>
      <xdr:colOff>444500</xdr:colOff>
      <xdr:row>21</xdr:row>
      <xdr:rowOff>76200</xdr:rowOff>
    </xdr:to>
    <xdr:cxnSp macro="">
      <xdr:nvCxnSpPr>
        <xdr:cNvPr id="144" name="Elbow Connector 28">
          <a:extLst>
            <a:ext uri="{FF2B5EF4-FFF2-40B4-BE49-F238E27FC236}">
              <a16:creationId xmlns:a16="http://schemas.microsoft.com/office/drawing/2014/main" id="{CE910A13-D098-4882-A2FE-918544640C8E}"/>
            </a:ext>
          </a:extLst>
        </xdr:cNvPr>
        <xdr:cNvCxnSpPr/>
      </xdr:nvCxnSpPr>
      <xdr:spPr>
        <a:xfrm rot="16200000" flipH="1">
          <a:off x="8885403" y="2221078"/>
          <a:ext cx="1560204" cy="531790"/>
        </a:xfrm>
        <a:prstGeom prst="bentConnector3">
          <a:avLst>
            <a:gd name="adj1" fmla="val 34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887843</xdr:colOff>
      <xdr:row>14</xdr:row>
      <xdr:rowOff>51954</xdr:rowOff>
    </xdr:from>
    <xdr:to>
      <xdr:col>9</xdr:col>
      <xdr:colOff>2307</xdr:colOff>
      <xdr:row>16</xdr:row>
      <xdr:rowOff>98136</xdr:rowOff>
    </xdr:to>
    <xdr:sp macro="" textlink="">
      <xdr:nvSpPr>
        <xdr:cNvPr id="145" name="Dodecagon 64">
          <a:extLst>
            <a:ext uri="{FF2B5EF4-FFF2-40B4-BE49-F238E27FC236}">
              <a16:creationId xmlns:a16="http://schemas.microsoft.com/office/drawing/2014/main" id="{B51B92BB-37F9-4E6C-B0B5-3DF3D3FBD4BB}"/>
            </a:ext>
          </a:extLst>
        </xdr:cNvPr>
        <xdr:cNvSpPr/>
      </xdr:nvSpPr>
      <xdr:spPr>
        <a:xfrm>
          <a:off x="9098393" y="1842654"/>
          <a:ext cx="390814" cy="44623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9</xdr:col>
      <xdr:colOff>62343</xdr:colOff>
      <xdr:row>14</xdr:row>
      <xdr:rowOff>39254</xdr:rowOff>
    </xdr:from>
    <xdr:to>
      <xdr:col>9</xdr:col>
      <xdr:colOff>535707</xdr:colOff>
      <xdr:row>16</xdr:row>
      <xdr:rowOff>85436</xdr:rowOff>
    </xdr:to>
    <xdr:sp macro="" textlink="">
      <xdr:nvSpPr>
        <xdr:cNvPr id="146" name="Dodecagon 65">
          <a:extLst>
            <a:ext uri="{FF2B5EF4-FFF2-40B4-BE49-F238E27FC236}">
              <a16:creationId xmlns:a16="http://schemas.microsoft.com/office/drawing/2014/main" id="{39996E5F-76B3-477C-ACB8-062BC62A5DEB}"/>
            </a:ext>
          </a:extLst>
        </xdr:cNvPr>
        <xdr:cNvSpPr/>
      </xdr:nvSpPr>
      <xdr:spPr>
        <a:xfrm>
          <a:off x="9549243" y="1829954"/>
          <a:ext cx="473364" cy="44623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9</xdr:col>
      <xdr:colOff>341743</xdr:colOff>
      <xdr:row>10</xdr:row>
      <xdr:rowOff>39254</xdr:rowOff>
    </xdr:from>
    <xdr:to>
      <xdr:col>9</xdr:col>
      <xdr:colOff>815107</xdr:colOff>
      <xdr:row>12</xdr:row>
      <xdr:rowOff>85436</xdr:rowOff>
    </xdr:to>
    <xdr:sp macro="" textlink="">
      <xdr:nvSpPr>
        <xdr:cNvPr id="147" name="Dodecagon 66">
          <a:extLst>
            <a:ext uri="{FF2B5EF4-FFF2-40B4-BE49-F238E27FC236}">
              <a16:creationId xmlns:a16="http://schemas.microsoft.com/office/drawing/2014/main" id="{8F404B3A-7A69-4EBC-919F-56E9716C788F}"/>
            </a:ext>
          </a:extLst>
        </xdr:cNvPr>
        <xdr:cNvSpPr/>
      </xdr:nvSpPr>
      <xdr:spPr>
        <a:xfrm>
          <a:off x="9828643" y="1029854"/>
          <a:ext cx="473364" cy="44623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8</xdr:col>
      <xdr:colOff>1028700</xdr:colOff>
      <xdr:row>13</xdr:row>
      <xdr:rowOff>38100</xdr:rowOff>
    </xdr:from>
    <xdr:to>
      <xdr:col>10</xdr:col>
      <xdr:colOff>1270000</xdr:colOff>
      <xdr:row>16</xdr:row>
      <xdr:rowOff>101600</xdr:rowOff>
    </xdr:to>
    <xdr:cxnSp macro="">
      <xdr:nvCxnSpPr>
        <xdr:cNvPr id="148" name="Elbow Connector 28">
          <a:extLst>
            <a:ext uri="{FF2B5EF4-FFF2-40B4-BE49-F238E27FC236}">
              <a16:creationId xmlns:a16="http://schemas.microsoft.com/office/drawing/2014/main" id="{B30A431C-E017-4150-BE98-9B2549A63F4D}"/>
            </a:ext>
          </a:extLst>
        </xdr:cNvPr>
        <xdr:cNvCxnSpPr/>
      </xdr:nvCxnSpPr>
      <xdr:spPr>
        <a:xfrm>
          <a:off x="9239250" y="1628775"/>
          <a:ext cx="2794000" cy="663575"/>
        </a:xfrm>
        <a:prstGeom prst="bentConnector3">
          <a:avLst>
            <a:gd name="adj1" fmla="val 50000"/>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798943</xdr:colOff>
      <xdr:row>12</xdr:row>
      <xdr:rowOff>166254</xdr:rowOff>
    </xdr:from>
    <xdr:to>
      <xdr:col>9</xdr:col>
      <xdr:colOff>1272307</xdr:colOff>
      <xdr:row>15</xdr:row>
      <xdr:rowOff>9236</xdr:rowOff>
    </xdr:to>
    <xdr:sp macro="" textlink="">
      <xdr:nvSpPr>
        <xdr:cNvPr id="149" name="Dodecagon 67">
          <a:extLst>
            <a:ext uri="{FF2B5EF4-FFF2-40B4-BE49-F238E27FC236}">
              <a16:creationId xmlns:a16="http://schemas.microsoft.com/office/drawing/2014/main" id="{980A5D0A-1EF3-4407-AF83-553BC01C48BF}"/>
            </a:ext>
          </a:extLst>
        </xdr:cNvPr>
        <xdr:cNvSpPr/>
      </xdr:nvSpPr>
      <xdr:spPr>
        <a:xfrm>
          <a:off x="10285843" y="1556904"/>
          <a:ext cx="473364" cy="443057"/>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3</xdr:col>
      <xdr:colOff>756958</xdr:colOff>
      <xdr:row>9</xdr:row>
      <xdr:rowOff>171267</xdr:rowOff>
    </xdr:from>
    <xdr:to>
      <xdr:col>8</xdr:col>
      <xdr:colOff>825501</xdr:colOff>
      <xdr:row>22</xdr:row>
      <xdr:rowOff>57150</xdr:rowOff>
    </xdr:to>
    <xdr:cxnSp macro="">
      <xdr:nvCxnSpPr>
        <xdr:cNvPr id="150" name="Elbow Connector 68">
          <a:extLst>
            <a:ext uri="{FF2B5EF4-FFF2-40B4-BE49-F238E27FC236}">
              <a16:creationId xmlns:a16="http://schemas.microsoft.com/office/drawing/2014/main" id="{EB9965B0-6690-4B69-86FE-8651B62EEE08}"/>
            </a:ext>
          </a:extLst>
        </xdr:cNvPr>
        <xdr:cNvCxnSpPr>
          <a:endCxn id="142" idx="1"/>
        </xdr:cNvCxnSpPr>
      </xdr:nvCxnSpPr>
      <xdr:spPr>
        <a:xfrm>
          <a:off x="3085821" y="961842"/>
          <a:ext cx="5950230" cy="2486208"/>
        </a:xfrm>
        <a:prstGeom prst="bentConnector3">
          <a:avLst>
            <a:gd name="adj1" fmla="val -1303"/>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596784</xdr:colOff>
      <xdr:row>20</xdr:row>
      <xdr:rowOff>165139</xdr:rowOff>
    </xdr:from>
    <xdr:to>
      <xdr:col>4</xdr:col>
      <xdr:colOff>379730</xdr:colOff>
      <xdr:row>23</xdr:row>
      <xdr:rowOff>157057</xdr:rowOff>
    </xdr:to>
    <xdr:sp macro="" textlink="">
      <xdr:nvSpPr>
        <xdr:cNvPr id="151" name="Dodecagon 94">
          <a:extLst>
            <a:ext uri="{FF2B5EF4-FFF2-40B4-BE49-F238E27FC236}">
              <a16:creationId xmlns:a16="http://schemas.microsoft.com/office/drawing/2014/main" id="{6E31C87C-6957-4057-818F-C7EAE3B105F1}"/>
            </a:ext>
          </a:extLst>
        </xdr:cNvPr>
        <xdr:cNvSpPr/>
      </xdr:nvSpPr>
      <xdr:spPr>
        <a:xfrm>
          <a:off x="2925647" y="3155989"/>
          <a:ext cx="559233" cy="59199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7</xdr:col>
      <xdr:colOff>38100</xdr:colOff>
      <xdr:row>28</xdr:row>
      <xdr:rowOff>190500</xdr:rowOff>
    </xdr:from>
    <xdr:to>
      <xdr:col>8</xdr:col>
      <xdr:colOff>571500</xdr:colOff>
      <xdr:row>30</xdr:row>
      <xdr:rowOff>12700</xdr:rowOff>
    </xdr:to>
    <xdr:sp macro="" textlink="">
      <xdr:nvSpPr>
        <xdr:cNvPr id="152" name="Rounded Rectangle 111">
          <a:extLst>
            <a:ext uri="{FF2B5EF4-FFF2-40B4-BE49-F238E27FC236}">
              <a16:creationId xmlns:a16="http://schemas.microsoft.com/office/drawing/2014/main" id="{41FDE1F4-BF98-45A7-8059-61A9877283BF}"/>
            </a:ext>
          </a:extLst>
        </xdr:cNvPr>
        <xdr:cNvSpPr/>
      </xdr:nvSpPr>
      <xdr:spPr>
        <a:xfrm>
          <a:off x="6972300" y="4781550"/>
          <a:ext cx="1809750" cy="222250"/>
        </a:xfrm>
        <a:prstGeom prst="roundRect">
          <a:avLst/>
        </a:prstGeom>
        <a:solidFill>
          <a:schemeClr val="bg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baseline="0"/>
            <a:t>Four Continents</a:t>
          </a:r>
        </a:p>
      </xdr:txBody>
    </xdr:sp>
    <xdr:clientData/>
  </xdr:twoCellAnchor>
  <xdr:twoCellAnchor>
    <xdr:from>
      <xdr:col>5</xdr:col>
      <xdr:colOff>871914</xdr:colOff>
      <xdr:row>9</xdr:row>
      <xdr:rowOff>186507</xdr:rowOff>
    </xdr:from>
    <xdr:to>
      <xdr:col>7</xdr:col>
      <xdr:colOff>38100</xdr:colOff>
      <xdr:row>29</xdr:row>
      <xdr:rowOff>101600</xdr:rowOff>
    </xdr:to>
    <xdr:cxnSp macro="">
      <xdr:nvCxnSpPr>
        <xdr:cNvPr id="153" name="Elbow Connector 112">
          <a:extLst>
            <a:ext uri="{FF2B5EF4-FFF2-40B4-BE49-F238E27FC236}">
              <a16:creationId xmlns:a16="http://schemas.microsoft.com/office/drawing/2014/main" id="{1135AEF1-4DA9-4DA7-B910-D45619374206}"/>
            </a:ext>
          </a:extLst>
        </xdr:cNvPr>
        <xdr:cNvCxnSpPr>
          <a:endCxn id="152" idx="1"/>
        </xdr:cNvCxnSpPr>
      </xdr:nvCxnSpPr>
      <xdr:spPr>
        <a:xfrm rot="16200000" flipH="1">
          <a:off x="4155060" y="2075436"/>
          <a:ext cx="3915593" cy="1718886"/>
        </a:xfrm>
        <a:prstGeom prst="bentConnector2">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553026</xdr:colOff>
      <xdr:row>28</xdr:row>
      <xdr:rowOff>100444</xdr:rowOff>
    </xdr:from>
    <xdr:to>
      <xdr:col>5</xdr:col>
      <xdr:colOff>1026390</xdr:colOff>
      <xdr:row>30</xdr:row>
      <xdr:rowOff>146627</xdr:rowOff>
    </xdr:to>
    <xdr:sp macro="" textlink="">
      <xdr:nvSpPr>
        <xdr:cNvPr id="154" name="Dodecagon 113">
          <a:extLst>
            <a:ext uri="{FF2B5EF4-FFF2-40B4-BE49-F238E27FC236}">
              <a16:creationId xmlns:a16="http://schemas.microsoft.com/office/drawing/2014/main" id="{AE236B3A-6322-4FC3-AA85-EEA72FAF4B4D}"/>
            </a:ext>
          </a:extLst>
        </xdr:cNvPr>
        <xdr:cNvSpPr/>
      </xdr:nvSpPr>
      <xdr:spPr>
        <a:xfrm>
          <a:off x="4934526" y="4691494"/>
          <a:ext cx="473364" cy="446233"/>
        </a:xfrm>
        <a:prstGeom prst="dodecagon">
          <a:avLst/>
        </a:prstGeom>
        <a:solidFill>
          <a:schemeClr val="bg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66673</xdr:colOff>
      <xdr:row>10</xdr:row>
      <xdr:rowOff>9525</xdr:rowOff>
    </xdr:from>
    <xdr:to>
      <xdr:col>4</xdr:col>
      <xdr:colOff>276224</xdr:colOff>
      <xdr:row>13</xdr:row>
      <xdr:rowOff>9525</xdr:rowOff>
    </xdr:to>
    <xdr:sp macro="" textlink="">
      <xdr:nvSpPr>
        <xdr:cNvPr id="6" name="Accolade ouvrante 6">
          <a:extLst>
            <a:ext uri="{FF2B5EF4-FFF2-40B4-BE49-F238E27FC236}">
              <a16:creationId xmlns:a16="http://schemas.microsoft.com/office/drawing/2014/main" id="{4A0D5B4C-2F47-45DF-B364-C6D3752FF357}"/>
            </a:ext>
          </a:extLst>
        </xdr:cNvPr>
        <xdr:cNvSpPr/>
      </xdr:nvSpPr>
      <xdr:spPr>
        <a:xfrm rot="10800000">
          <a:off x="3152773" y="2971800"/>
          <a:ext cx="209551" cy="571500"/>
        </a:xfrm>
        <a:prstGeom prst="leftBrace">
          <a:avLst/>
        </a:prstGeom>
        <a:noFill/>
        <a:ln w="57150" cap="flat" cmpd="sng" algn="ctr">
          <a:solidFill>
            <a:srgbClr val="4472C4"/>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CA"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1333500</xdr:colOff>
      <xdr:row>9</xdr:row>
      <xdr:rowOff>161926</xdr:rowOff>
    </xdr:from>
    <xdr:to>
      <xdr:col>3</xdr:col>
      <xdr:colOff>809624</xdr:colOff>
      <xdr:row>11</xdr:row>
      <xdr:rowOff>104776</xdr:rowOff>
    </xdr:to>
    <xdr:sp macro="" textlink="">
      <xdr:nvSpPr>
        <xdr:cNvPr id="12" name="Rounded Rectangle 16">
          <a:extLst>
            <a:ext uri="{FF2B5EF4-FFF2-40B4-BE49-F238E27FC236}">
              <a16:creationId xmlns:a16="http://schemas.microsoft.com/office/drawing/2014/main" id="{6DA94B8B-A8AB-4DF8-B27A-654D94415021}"/>
            </a:ext>
          </a:extLst>
        </xdr:cNvPr>
        <xdr:cNvSpPr/>
      </xdr:nvSpPr>
      <xdr:spPr>
        <a:xfrm>
          <a:off x="1333500" y="2933701"/>
          <a:ext cx="1733549" cy="323850"/>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Champs</a:t>
          </a:r>
          <a:endParaRPr lang="en-US" sz="1100">
            <a:solidFill>
              <a:sysClr val="windowText" lastClr="000000"/>
            </a:solidFill>
          </a:endParaRPr>
        </a:p>
      </xdr:txBody>
    </xdr:sp>
    <xdr:clientData/>
  </xdr:twoCellAnchor>
  <xdr:twoCellAnchor>
    <xdr:from>
      <xdr:col>5</xdr:col>
      <xdr:colOff>9525</xdr:colOff>
      <xdr:row>15</xdr:row>
      <xdr:rowOff>0</xdr:rowOff>
    </xdr:from>
    <xdr:to>
      <xdr:col>7</xdr:col>
      <xdr:colOff>200025</xdr:colOff>
      <xdr:row>16</xdr:row>
      <xdr:rowOff>85725</xdr:rowOff>
    </xdr:to>
    <xdr:sp macro="" textlink="">
      <xdr:nvSpPr>
        <xdr:cNvPr id="13" name="Rounded Rectangle 20">
          <a:extLst>
            <a:ext uri="{FF2B5EF4-FFF2-40B4-BE49-F238E27FC236}">
              <a16:creationId xmlns:a16="http://schemas.microsoft.com/office/drawing/2014/main" id="{D1754765-89F4-4D37-83BF-65E87BD87BD8}"/>
            </a:ext>
          </a:extLst>
        </xdr:cNvPr>
        <xdr:cNvSpPr/>
      </xdr:nvSpPr>
      <xdr:spPr>
        <a:xfrm>
          <a:off x="3467100" y="3914775"/>
          <a:ext cx="1847850" cy="276225"/>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a:t>
          </a:r>
          <a:endParaRPr lang="en-US" sz="1100">
            <a:solidFill>
              <a:sysClr val="windowText" lastClr="000000"/>
            </a:solidFill>
          </a:endParaRPr>
        </a:p>
      </xdr:txBody>
    </xdr:sp>
    <xdr:clientData/>
  </xdr:twoCellAnchor>
  <xdr:twoCellAnchor>
    <xdr:from>
      <xdr:col>5</xdr:col>
      <xdr:colOff>704850</xdr:colOff>
      <xdr:row>13</xdr:row>
      <xdr:rowOff>114300</xdr:rowOff>
    </xdr:from>
    <xdr:to>
      <xdr:col>6</xdr:col>
      <xdr:colOff>209550</xdr:colOff>
      <xdr:row>14</xdr:row>
      <xdr:rowOff>142875</xdr:rowOff>
    </xdr:to>
    <xdr:sp macro="" textlink="">
      <xdr:nvSpPr>
        <xdr:cNvPr id="14" name="Flèche : bas 13">
          <a:extLst>
            <a:ext uri="{FF2B5EF4-FFF2-40B4-BE49-F238E27FC236}">
              <a16:creationId xmlns:a16="http://schemas.microsoft.com/office/drawing/2014/main" id="{829D9E57-18B8-44AD-B294-F8977DD24CC4}"/>
            </a:ext>
          </a:extLst>
        </xdr:cNvPr>
        <xdr:cNvSpPr/>
      </xdr:nvSpPr>
      <xdr:spPr>
        <a:xfrm>
          <a:off x="4162425" y="3648075"/>
          <a:ext cx="333375" cy="2190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5</xdr:col>
      <xdr:colOff>0</xdr:colOff>
      <xdr:row>17</xdr:row>
      <xdr:rowOff>9525</xdr:rowOff>
    </xdr:from>
    <xdr:to>
      <xdr:col>7</xdr:col>
      <xdr:colOff>200025</xdr:colOff>
      <xdr:row>18</xdr:row>
      <xdr:rowOff>0</xdr:rowOff>
    </xdr:to>
    <xdr:sp macro="" textlink="">
      <xdr:nvSpPr>
        <xdr:cNvPr id="15" name="Rounded Rectangle 20">
          <a:extLst>
            <a:ext uri="{FF2B5EF4-FFF2-40B4-BE49-F238E27FC236}">
              <a16:creationId xmlns:a16="http://schemas.microsoft.com/office/drawing/2014/main" id="{A4C04440-7FE2-48E3-8CC0-510B8A2F0203}"/>
            </a:ext>
          </a:extLst>
        </xdr:cNvPr>
        <xdr:cNvSpPr/>
      </xdr:nvSpPr>
      <xdr:spPr>
        <a:xfrm>
          <a:off x="3457575" y="4305300"/>
          <a:ext cx="1857375" cy="180975"/>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6 events (2 x 3 distances)</a:t>
          </a:r>
        </a:p>
      </xdr:txBody>
    </xdr:sp>
    <xdr:clientData/>
  </xdr:twoCellAnchor>
  <xdr:twoCellAnchor>
    <xdr:from>
      <xdr:col>1</xdr:col>
      <xdr:colOff>1352550</xdr:colOff>
      <xdr:row>12</xdr:row>
      <xdr:rowOff>9525</xdr:rowOff>
    </xdr:from>
    <xdr:to>
      <xdr:col>4</xdr:col>
      <xdr:colOff>1</xdr:colOff>
      <xdr:row>13</xdr:row>
      <xdr:rowOff>19049</xdr:rowOff>
    </xdr:to>
    <xdr:sp macro="" textlink="">
      <xdr:nvSpPr>
        <xdr:cNvPr id="18" name="Rounded Rectangle 20">
          <a:extLst>
            <a:ext uri="{FF2B5EF4-FFF2-40B4-BE49-F238E27FC236}">
              <a16:creationId xmlns:a16="http://schemas.microsoft.com/office/drawing/2014/main" id="{D2BA66F2-7F6F-476D-9D02-4E1BDA004190}"/>
            </a:ext>
          </a:extLst>
        </xdr:cNvPr>
        <xdr:cNvSpPr/>
      </xdr:nvSpPr>
      <xdr:spPr>
        <a:xfrm>
          <a:off x="1352550" y="3352800"/>
          <a:ext cx="1733551" cy="200024"/>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6 events (2 x 3 distances)</a:t>
          </a:r>
        </a:p>
      </xdr:txBody>
    </xdr:sp>
    <xdr:clientData/>
  </xdr:twoCellAnchor>
  <xdr:twoCellAnchor>
    <xdr:from>
      <xdr:col>5</xdr:col>
      <xdr:colOff>9525</xdr:colOff>
      <xdr:row>9</xdr:row>
      <xdr:rowOff>123825</xdr:rowOff>
    </xdr:from>
    <xdr:to>
      <xdr:col>7</xdr:col>
      <xdr:colOff>95250</xdr:colOff>
      <xdr:row>13</xdr:row>
      <xdr:rowOff>66675</xdr:rowOff>
    </xdr:to>
    <xdr:sp macro="" textlink="">
      <xdr:nvSpPr>
        <xdr:cNvPr id="19" name="Rounded Rectangle 20">
          <a:extLst>
            <a:ext uri="{FF2B5EF4-FFF2-40B4-BE49-F238E27FC236}">
              <a16:creationId xmlns:a16="http://schemas.microsoft.com/office/drawing/2014/main" id="{A949BB0A-94B8-44B2-869C-EBA672889916}"/>
            </a:ext>
          </a:extLst>
        </xdr:cNvPr>
        <xdr:cNvSpPr/>
      </xdr:nvSpPr>
      <xdr:spPr>
        <a:xfrm>
          <a:off x="3467100" y="2895600"/>
          <a:ext cx="1743075" cy="704850"/>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Best 4 of 6 possible events will count for </a:t>
          </a:r>
          <a:r>
            <a:rPr lang="en-US" sz="1100">
              <a:solidFill>
                <a:srgbClr val="941100"/>
              </a:solidFill>
            </a:rPr>
            <a:t>current</a:t>
          </a:r>
          <a:r>
            <a:rPr lang="en-US" sz="1100" baseline="0">
              <a:solidFill>
                <a:srgbClr val="941100"/>
              </a:solidFill>
            </a:rPr>
            <a:t> standings</a:t>
          </a:r>
          <a:endParaRPr lang="en-US" sz="1100">
            <a:solidFill>
              <a:sysClr val="windowText" lastClr="000000"/>
            </a:solidFill>
          </a:endParaRPr>
        </a:p>
      </xdr:txBody>
    </xdr:sp>
    <xdr:clientData/>
  </xdr:twoCellAnchor>
  <xdr:twoCellAnchor>
    <xdr:from>
      <xdr:col>8</xdr:col>
      <xdr:colOff>76200</xdr:colOff>
      <xdr:row>14</xdr:row>
      <xdr:rowOff>142875</xdr:rowOff>
    </xdr:from>
    <xdr:to>
      <xdr:col>10</xdr:col>
      <xdr:colOff>419100</xdr:colOff>
      <xdr:row>18</xdr:row>
      <xdr:rowOff>104775</xdr:rowOff>
    </xdr:to>
    <xdr:sp macro="" textlink="">
      <xdr:nvSpPr>
        <xdr:cNvPr id="22" name="Rounded Rectangle 20">
          <a:extLst>
            <a:ext uri="{FF2B5EF4-FFF2-40B4-BE49-F238E27FC236}">
              <a16:creationId xmlns:a16="http://schemas.microsoft.com/office/drawing/2014/main" id="{2390D900-5684-4B3F-B686-3D5FFF4C1EC3}"/>
            </a:ext>
          </a:extLst>
        </xdr:cNvPr>
        <xdr:cNvSpPr/>
      </xdr:nvSpPr>
      <xdr:spPr>
        <a:xfrm>
          <a:off x="5400675" y="3867150"/>
          <a:ext cx="1866900" cy="723900"/>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Best 8 of 12 possible events will count for </a:t>
          </a:r>
        </a:p>
        <a:p>
          <a:pPr algn="ctr"/>
          <a:r>
            <a:rPr lang="en-US" sz="1100">
              <a:solidFill>
                <a:srgbClr val="941100"/>
              </a:solidFill>
            </a:rPr>
            <a:t>current</a:t>
          </a:r>
          <a:r>
            <a:rPr lang="en-US" sz="1100" baseline="0">
              <a:solidFill>
                <a:srgbClr val="941100"/>
              </a:solidFill>
            </a:rPr>
            <a:t> standings</a:t>
          </a:r>
          <a:r>
            <a:rPr lang="en-US" sz="1100">
              <a:solidFill>
                <a:sysClr val="windowText" lastClr="000000"/>
              </a:solidFill>
            </a:rPr>
            <a:t> </a:t>
          </a:r>
        </a:p>
      </xdr:txBody>
    </xdr:sp>
    <xdr:clientData/>
  </xdr:twoCellAnchor>
  <xdr:twoCellAnchor>
    <xdr:from>
      <xdr:col>8</xdr:col>
      <xdr:colOff>85725</xdr:colOff>
      <xdr:row>20</xdr:row>
      <xdr:rowOff>76200</xdr:rowOff>
    </xdr:from>
    <xdr:to>
      <xdr:col>10</xdr:col>
      <xdr:colOff>409575</xdr:colOff>
      <xdr:row>21</xdr:row>
      <xdr:rowOff>161925</xdr:rowOff>
    </xdr:to>
    <xdr:sp macro="" textlink="">
      <xdr:nvSpPr>
        <xdr:cNvPr id="23" name="Rounded Rectangle 20">
          <a:extLst>
            <a:ext uri="{FF2B5EF4-FFF2-40B4-BE49-F238E27FC236}">
              <a16:creationId xmlns:a16="http://schemas.microsoft.com/office/drawing/2014/main" id="{28B4A14D-4BFD-48D4-B18F-86B3471F4293}"/>
            </a:ext>
          </a:extLst>
        </xdr:cNvPr>
        <xdr:cNvSpPr/>
      </xdr:nvSpPr>
      <xdr:spPr>
        <a:xfrm>
          <a:off x="5410200" y="4943475"/>
          <a:ext cx="1847850" cy="276225"/>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Final </a:t>
          </a:r>
          <a:endParaRPr lang="en-US" sz="1100">
            <a:solidFill>
              <a:sysClr val="windowText" lastClr="000000"/>
            </a:solidFill>
          </a:endParaRPr>
        </a:p>
      </xdr:txBody>
    </xdr:sp>
    <xdr:clientData/>
  </xdr:twoCellAnchor>
  <xdr:twoCellAnchor>
    <xdr:from>
      <xdr:col>9</xdr:col>
      <xdr:colOff>85725</xdr:colOff>
      <xdr:row>19</xdr:row>
      <xdr:rowOff>0</xdr:rowOff>
    </xdr:from>
    <xdr:to>
      <xdr:col>9</xdr:col>
      <xdr:colOff>419100</xdr:colOff>
      <xdr:row>20</xdr:row>
      <xdr:rowOff>28575</xdr:rowOff>
    </xdr:to>
    <xdr:sp macro="" textlink="">
      <xdr:nvSpPr>
        <xdr:cNvPr id="24" name="Flèche : bas 23">
          <a:extLst>
            <a:ext uri="{FF2B5EF4-FFF2-40B4-BE49-F238E27FC236}">
              <a16:creationId xmlns:a16="http://schemas.microsoft.com/office/drawing/2014/main" id="{8E98EDD3-F268-4B10-B76E-B83056E5D261}"/>
            </a:ext>
          </a:extLst>
        </xdr:cNvPr>
        <xdr:cNvSpPr/>
      </xdr:nvSpPr>
      <xdr:spPr>
        <a:xfrm>
          <a:off x="6172200" y="4676775"/>
          <a:ext cx="333375" cy="2190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76200</xdr:colOff>
      <xdr:row>22</xdr:row>
      <xdr:rowOff>85725</xdr:rowOff>
    </xdr:from>
    <xdr:to>
      <xdr:col>10</xdr:col>
      <xdr:colOff>409575</xdr:colOff>
      <xdr:row>23</xdr:row>
      <xdr:rowOff>76200</xdr:rowOff>
    </xdr:to>
    <xdr:sp macro="" textlink="">
      <xdr:nvSpPr>
        <xdr:cNvPr id="26" name="Rounded Rectangle 20">
          <a:extLst>
            <a:ext uri="{FF2B5EF4-FFF2-40B4-BE49-F238E27FC236}">
              <a16:creationId xmlns:a16="http://schemas.microsoft.com/office/drawing/2014/main" id="{ADB89FDC-F820-46ED-A4DD-2CC45FEE125F}"/>
            </a:ext>
          </a:extLst>
        </xdr:cNvPr>
        <xdr:cNvSpPr/>
      </xdr:nvSpPr>
      <xdr:spPr>
        <a:xfrm>
          <a:off x="5400675" y="5334000"/>
          <a:ext cx="1857375" cy="180975"/>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6 events (2 x 3 distances)</a:t>
          </a:r>
        </a:p>
      </xdr:txBody>
    </xdr:sp>
    <xdr:clientData/>
  </xdr:twoCellAnchor>
  <xdr:twoCellAnchor>
    <xdr:from>
      <xdr:col>11</xdr:col>
      <xdr:colOff>0</xdr:colOff>
      <xdr:row>20</xdr:row>
      <xdr:rowOff>0</xdr:rowOff>
    </xdr:from>
    <xdr:to>
      <xdr:col>13</xdr:col>
      <xdr:colOff>342900</xdr:colOff>
      <xdr:row>23</xdr:row>
      <xdr:rowOff>152400</xdr:rowOff>
    </xdr:to>
    <xdr:sp macro="" textlink="">
      <xdr:nvSpPr>
        <xdr:cNvPr id="27" name="Rounded Rectangle 20">
          <a:extLst>
            <a:ext uri="{FF2B5EF4-FFF2-40B4-BE49-F238E27FC236}">
              <a16:creationId xmlns:a16="http://schemas.microsoft.com/office/drawing/2014/main" id="{39BE1305-211E-4838-9AFD-55E603A958DE}"/>
            </a:ext>
          </a:extLst>
        </xdr:cNvPr>
        <xdr:cNvSpPr/>
      </xdr:nvSpPr>
      <xdr:spPr>
        <a:xfrm>
          <a:off x="7410450" y="4867275"/>
          <a:ext cx="1866900" cy="723900"/>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Best 12 of 18 possible events will count for </a:t>
          </a:r>
        </a:p>
        <a:p>
          <a:pPr algn="ctr"/>
          <a:r>
            <a:rPr lang="en-US" sz="1100">
              <a:solidFill>
                <a:srgbClr val="941100"/>
              </a:solidFill>
            </a:rPr>
            <a:t>Final</a:t>
          </a:r>
          <a:r>
            <a:rPr lang="en-US" sz="1100">
              <a:solidFill>
                <a:sysClr val="windowText" lastClr="000000"/>
              </a:solidFill>
            </a:rPr>
            <a:t> </a:t>
          </a:r>
          <a:r>
            <a:rPr lang="en-US" sz="1100">
              <a:solidFill>
                <a:srgbClr val="941100"/>
              </a:solidFill>
            </a:rPr>
            <a:t>Rankings </a:t>
          </a:r>
        </a:p>
      </xdr:txBody>
    </xdr:sp>
    <xdr:clientData/>
  </xdr:twoCellAnchor>
  <xdr:twoCellAnchor editAs="oneCell">
    <xdr:from>
      <xdr:col>0</xdr:col>
      <xdr:colOff>247649</xdr:colOff>
      <xdr:row>0</xdr:row>
      <xdr:rowOff>0</xdr:rowOff>
    </xdr:from>
    <xdr:to>
      <xdr:col>1</xdr:col>
      <xdr:colOff>561974</xdr:colOff>
      <xdr:row>3</xdr:row>
      <xdr:rowOff>319379</xdr:rowOff>
    </xdr:to>
    <xdr:pic>
      <xdr:nvPicPr>
        <xdr:cNvPr id="16" name="Picture 15">
          <a:extLst>
            <a:ext uri="{FF2B5EF4-FFF2-40B4-BE49-F238E27FC236}">
              <a16:creationId xmlns:a16="http://schemas.microsoft.com/office/drawing/2014/main" id="{7A16ED13-E817-4423-8A36-A964E4FED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561974</xdr:colOff>
      <xdr:row>3</xdr:row>
      <xdr:rowOff>319379</xdr:rowOff>
    </xdr:to>
    <xdr:pic>
      <xdr:nvPicPr>
        <xdr:cNvPr id="2" name="Picture 1">
          <a:extLst>
            <a:ext uri="{FF2B5EF4-FFF2-40B4-BE49-F238E27FC236}">
              <a16:creationId xmlns:a16="http://schemas.microsoft.com/office/drawing/2014/main" id="{4A95E289-3068-4AD3-A362-C53A549C4C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561974</xdr:colOff>
      <xdr:row>3</xdr:row>
      <xdr:rowOff>319379</xdr:rowOff>
    </xdr:to>
    <xdr:pic>
      <xdr:nvPicPr>
        <xdr:cNvPr id="2" name="Picture 1">
          <a:extLst>
            <a:ext uri="{FF2B5EF4-FFF2-40B4-BE49-F238E27FC236}">
              <a16:creationId xmlns:a16="http://schemas.microsoft.com/office/drawing/2014/main" id="{F7B74A62-047F-40EF-BE7C-64EE182E6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28713" cy="14623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584200</xdr:colOff>
      <xdr:row>39</xdr:row>
      <xdr:rowOff>76200</xdr:rowOff>
    </xdr:from>
    <xdr:to>
      <xdr:col>6</xdr:col>
      <xdr:colOff>508000</xdr:colOff>
      <xdr:row>40</xdr:row>
      <xdr:rowOff>152400</xdr:rowOff>
    </xdr:to>
    <xdr:sp macro="" textlink="">
      <xdr:nvSpPr>
        <xdr:cNvPr id="2" name="U-Turn Arrow 1">
          <a:extLst>
            <a:ext uri="{FF2B5EF4-FFF2-40B4-BE49-F238E27FC236}">
              <a16:creationId xmlns:a16="http://schemas.microsoft.com/office/drawing/2014/main" id="{FF9D3245-6BD4-7446-A949-58F35E0BB03A}"/>
            </a:ext>
          </a:extLst>
        </xdr:cNvPr>
        <xdr:cNvSpPr/>
      </xdr:nvSpPr>
      <xdr:spPr>
        <a:xfrm rot="5400000">
          <a:off x="3917950" y="1390650"/>
          <a:ext cx="266700" cy="1676400"/>
        </a:xfrm>
        <a:prstGeom prst="uturnArrow">
          <a:avLst>
            <a:gd name="adj1" fmla="val 25000"/>
            <a:gd name="adj2" fmla="val 25000"/>
            <a:gd name="adj3" fmla="val 26333"/>
            <a:gd name="adj4" fmla="val 43750"/>
            <a:gd name="adj5" fmla="val 77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139700</xdr:colOff>
      <xdr:row>40</xdr:row>
      <xdr:rowOff>50800</xdr:rowOff>
    </xdr:from>
    <xdr:to>
      <xdr:col>5</xdr:col>
      <xdr:colOff>12700</xdr:colOff>
      <xdr:row>41</xdr:row>
      <xdr:rowOff>165100</xdr:rowOff>
    </xdr:to>
    <xdr:sp macro="" textlink="">
      <xdr:nvSpPr>
        <xdr:cNvPr id="5" name="U-Turn Arrow 4">
          <a:extLst>
            <a:ext uri="{FF2B5EF4-FFF2-40B4-BE49-F238E27FC236}">
              <a16:creationId xmlns:a16="http://schemas.microsoft.com/office/drawing/2014/main" id="{7AD9DF72-3336-7E4F-A4CD-E0BBFF268C46}"/>
            </a:ext>
          </a:extLst>
        </xdr:cNvPr>
        <xdr:cNvSpPr/>
      </xdr:nvSpPr>
      <xdr:spPr>
        <a:xfrm rot="5400000" flipV="1">
          <a:off x="2552700" y="1600200"/>
          <a:ext cx="304800" cy="1625600"/>
        </a:xfrm>
        <a:prstGeom prst="uturnArrow">
          <a:avLst>
            <a:gd name="adj1" fmla="val 25000"/>
            <a:gd name="adj2" fmla="val 25000"/>
            <a:gd name="adj3" fmla="val 26333"/>
            <a:gd name="adj4" fmla="val 43750"/>
            <a:gd name="adj5" fmla="val 77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11</xdr:col>
      <xdr:colOff>203200</xdr:colOff>
      <xdr:row>39</xdr:row>
      <xdr:rowOff>17781</xdr:rowOff>
    </xdr:from>
    <xdr:to>
      <xdr:col>13</xdr:col>
      <xdr:colOff>444500</xdr:colOff>
      <xdr:row>39</xdr:row>
      <xdr:rowOff>165100</xdr:rowOff>
    </xdr:to>
    <xdr:sp macro="" textlink="">
      <xdr:nvSpPr>
        <xdr:cNvPr id="3" name="Right Arrow 2">
          <a:extLst>
            <a:ext uri="{FF2B5EF4-FFF2-40B4-BE49-F238E27FC236}">
              <a16:creationId xmlns:a16="http://schemas.microsoft.com/office/drawing/2014/main" id="{EA1E8F12-7061-C543-A063-E4AA35811D73}"/>
            </a:ext>
          </a:extLst>
        </xdr:cNvPr>
        <xdr:cNvSpPr/>
      </xdr:nvSpPr>
      <xdr:spPr>
        <a:xfrm>
          <a:off x="8966200" y="2037081"/>
          <a:ext cx="1993900" cy="1473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444500</xdr:colOff>
      <xdr:row>40</xdr:row>
      <xdr:rowOff>30481</xdr:rowOff>
    </xdr:from>
    <xdr:to>
      <xdr:col>13</xdr:col>
      <xdr:colOff>431800</xdr:colOff>
      <xdr:row>40</xdr:row>
      <xdr:rowOff>165100</xdr:rowOff>
    </xdr:to>
    <xdr:sp macro="" textlink="">
      <xdr:nvSpPr>
        <xdr:cNvPr id="8" name="Right Arrow 7">
          <a:extLst>
            <a:ext uri="{FF2B5EF4-FFF2-40B4-BE49-F238E27FC236}">
              <a16:creationId xmlns:a16="http://schemas.microsoft.com/office/drawing/2014/main" id="{44C322FA-21D7-9C4E-9452-EF212F70EC58}"/>
            </a:ext>
          </a:extLst>
        </xdr:cNvPr>
        <xdr:cNvSpPr/>
      </xdr:nvSpPr>
      <xdr:spPr>
        <a:xfrm>
          <a:off x="8331200" y="2240281"/>
          <a:ext cx="2616200" cy="1346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444500</xdr:colOff>
      <xdr:row>41</xdr:row>
      <xdr:rowOff>30481</xdr:rowOff>
    </xdr:from>
    <xdr:to>
      <xdr:col>11</xdr:col>
      <xdr:colOff>571500</xdr:colOff>
      <xdr:row>41</xdr:row>
      <xdr:rowOff>177800</xdr:rowOff>
    </xdr:to>
    <xdr:sp macro="" textlink="">
      <xdr:nvSpPr>
        <xdr:cNvPr id="9" name="Right Arrow 8">
          <a:extLst>
            <a:ext uri="{FF2B5EF4-FFF2-40B4-BE49-F238E27FC236}">
              <a16:creationId xmlns:a16="http://schemas.microsoft.com/office/drawing/2014/main" id="{1D0CFDD8-3182-C945-9E15-BB06F98E656D}"/>
            </a:ext>
          </a:extLst>
        </xdr:cNvPr>
        <xdr:cNvSpPr/>
      </xdr:nvSpPr>
      <xdr:spPr>
        <a:xfrm>
          <a:off x="8331200" y="2430781"/>
          <a:ext cx="1003300" cy="1473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247649</xdr:colOff>
      <xdr:row>0</xdr:row>
      <xdr:rowOff>0</xdr:rowOff>
    </xdr:from>
    <xdr:to>
      <xdr:col>1</xdr:col>
      <xdr:colOff>561974</xdr:colOff>
      <xdr:row>3</xdr:row>
      <xdr:rowOff>319379</xdr:rowOff>
    </xdr:to>
    <xdr:pic>
      <xdr:nvPicPr>
        <xdr:cNvPr id="7" name="Picture 6">
          <a:extLst>
            <a:ext uri="{FF2B5EF4-FFF2-40B4-BE49-F238E27FC236}">
              <a16:creationId xmlns:a16="http://schemas.microsoft.com/office/drawing/2014/main" id="{B0FE713E-53B7-44EF-B51D-DFA61D69D0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canada.ca/en/canadian-heritage/services/funding/athlete-assistance/policies-procedures.html" TargetMode="External"/><Relationship Id="rId1" Type="http://schemas.openxmlformats.org/officeDocument/2006/relationships/hyperlink" Target="https://www.canada.ca/en/canadian-heritage/services/funding/athlete-assistance/policies-procedures.html" TargetMode="External"/><Relationship Id="rId4"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3.bin"/><Relationship Id="rId1" Type="http://schemas.openxmlformats.org/officeDocument/2006/relationships/hyperlink" Target="mailto:gjgrenier@fpvq.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4.bin"/><Relationship Id="rId1" Type="http://schemas.openxmlformats.org/officeDocument/2006/relationships/hyperlink" Target="mailto:jcavar@speedskating.ca"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5.bin"/><Relationship Id="rId1" Type="http://schemas.openxmlformats.org/officeDocument/2006/relationships/hyperlink" Target="mailto:mcaron@codeps.org"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6.bin"/><Relationship Id="rId1" Type="http://schemas.openxmlformats.org/officeDocument/2006/relationships/hyperlink" Target="mailto:jcavar@speedskating.ca"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8.bin"/><Relationship Id="rId1" Type="http://schemas.openxmlformats.org/officeDocument/2006/relationships/hyperlink" Target="mailto:gocompe@patinlaval.ca"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9.bin"/><Relationship Id="rId1" Type="http://schemas.openxmlformats.org/officeDocument/2006/relationships/hyperlink" Target="mailto:Evenement@fpvq.org"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1.bin"/><Relationship Id="rId1" Type="http://schemas.openxmlformats.org/officeDocument/2006/relationships/hyperlink" Target="mailto:jcavar@speedskating.ca"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2.bin"/><Relationship Id="rId1" Type="http://schemas.openxmlformats.org/officeDocument/2006/relationships/hyperlink" Target="mailto:tderraugh@speedskating.ca"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E01E1-A172-4FF1-A13E-E5E9CAAC76A4}">
  <dimension ref="A1"/>
  <sheetViews>
    <sheetView topLeftCell="A83" workbookViewId="0">
      <selection activeCell="R86" sqref="R86"/>
    </sheetView>
  </sheetViews>
  <sheetFormatPr baseColWidth="10" defaultColWidth="9.14062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053C-2A38-40A6-A9FC-3BC3F55FB5C1}">
  <sheetPr codeName="Sheet8">
    <tabColor rgb="FFC8102E"/>
  </sheetPr>
  <dimension ref="A1:T270"/>
  <sheetViews>
    <sheetView showGridLines="0" zoomScale="85" zoomScaleNormal="80" workbookViewId="0">
      <pane ySplit="4" topLeftCell="A60" activePane="bottomLeft" state="frozen"/>
      <selection pane="bottomLeft" activeCell="K82" sqref="K82"/>
    </sheetView>
  </sheetViews>
  <sheetFormatPr baseColWidth="10" defaultColWidth="11.42578125" defaultRowHeight="14.25"/>
  <cols>
    <col min="1" max="1" width="11.42578125" style="52" customWidth="1"/>
    <col min="2" max="17" width="14.7109375" style="52" customWidth="1"/>
    <col min="18" max="20" width="11.42578125" style="52"/>
    <col min="21" max="21" width="14.7109375" style="52" customWidth="1"/>
    <col min="22" max="16384" width="11.42578125" style="52"/>
  </cols>
  <sheetData>
    <row r="1" spans="1:15" ht="30" customHeight="1">
      <c r="A1" s="63"/>
      <c r="B1" s="62"/>
      <c r="C1" s="62"/>
      <c r="D1" s="63"/>
      <c r="E1" s="63"/>
      <c r="F1" s="63"/>
      <c r="G1" s="63"/>
      <c r="H1" s="63"/>
      <c r="I1" s="63"/>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248</v>
      </c>
      <c r="C3" s="328"/>
      <c r="D3" s="328"/>
      <c r="E3" s="328"/>
      <c r="F3" s="328"/>
      <c r="G3" s="328"/>
      <c r="H3" s="328"/>
      <c r="I3" s="328"/>
      <c r="J3" s="328"/>
      <c r="K3" s="328"/>
      <c r="L3" s="328"/>
      <c r="M3" s="328"/>
      <c r="N3" s="328"/>
      <c r="O3" s="328"/>
    </row>
    <row r="4" spans="1:15" ht="30" customHeight="1">
      <c r="A4" s="63"/>
      <c r="B4" s="62"/>
      <c r="C4" s="62"/>
      <c r="D4" s="63"/>
      <c r="E4" s="63"/>
      <c r="F4" s="63"/>
      <c r="G4" s="63"/>
      <c r="H4" s="63"/>
      <c r="I4" s="63"/>
      <c r="J4" s="63"/>
      <c r="K4" s="63"/>
      <c r="L4" s="63"/>
      <c r="M4" s="326" t="s">
        <v>72</v>
      </c>
      <c r="N4" s="326"/>
      <c r="O4" s="326"/>
    </row>
    <row r="5" spans="1:15" ht="30" customHeight="1">
      <c r="B5" s="111" t="s">
        <v>248</v>
      </c>
    </row>
    <row r="6" spans="1:15" ht="30" customHeight="1"/>
    <row r="7" spans="1:15" ht="15" customHeight="1">
      <c r="B7" s="137" t="s">
        <v>9</v>
      </c>
      <c r="K7" s="61"/>
      <c r="L7" s="61"/>
    </row>
    <row r="8" spans="1:15" ht="15" customHeight="1">
      <c r="B8" s="330" t="s">
        <v>249</v>
      </c>
      <c r="C8" s="330"/>
      <c r="D8" s="330"/>
      <c r="E8" s="330"/>
      <c r="F8" s="330"/>
      <c r="G8" s="330"/>
      <c r="H8" s="330"/>
      <c r="K8" s="61"/>
      <c r="L8" s="61"/>
    </row>
    <row r="9" spans="1:15" ht="15" customHeight="1">
      <c r="B9" s="330"/>
      <c r="C9" s="330"/>
      <c r="D9" s="330"/>
      <c r="E9" s="330"/>
      <c r="F9" s="330"/>
      <c r="G9" s="330"/>
      <c r="H9" s="330"/>
      <c r="K9" s="61"/>
      <c r="L9" s="61"/>
    </row>
    <row r="10" spans="1:15" ht="15" customHeight="1">
      <c r="B10" s="330"/>
      <c r="C10" s="330"/>
      <c r="D10" s="330"/>
      <c r="E10" s="330"/>
      <c r="F10" s="330"/>
      <c r="G10" s="330"/>
      <c r="H10" s="330"/>
      <c r="K10" s="61"/>
      <c r="L10" s="61"/>
    </row>
    <row r="11" spans="1:15" ht="15" customHeight="1">
      <c r="B11" s="330"/>
      <c r="C11" s="330"/>
      <c r="D11" s="330"/>
      <c r="E11" s="330"/>
      <c r="F11" s="330"/>
      <c r="G11" s="330"/>
      <c r="H11" s="330"/>
      <c r="K11" s="61"/>
      <c r="L11" s="61"/>
    </row>
    <row r="12" spans="1:15" ht="15" customHeight="1">
      <c r="B12" s="330"/>
      <c r="C12" s="330"/>
      <c r="D12" s="330"/>
      <c r="E12" s="330"/>
      <c r="F12" s="330"/>
      <c r="G12" s="330"/>
      <c r="H12" s="330"/>
      <c r="K12" s="61"/>
      <c r="L12" s="61"/>
    </row>
    <row r="13" spans="1:15" ht="15" customHeight="1">
      <c r="B13" s="329" t="s">
        <v>250</v>
      </c>
      <c r="C13" s="329"/>
      <c r="D13" s="329"/>
      <c r="E13" s="329"/>
      <c r="F13" s="329"/>
      <c r="G13" s="329"/>
      <c r="H13" s="329"/>
      <c r="K13" s="61"/>
      <c r="L13" s="61"/>
    </row>
    <row r="14" spans="1:15" ht="15" customHeight="1">
      <c r="B14" s="329"/>
      <c r="C14" s="329"/>
      <c r="D14" s="329"/>
      <c r="E14" s="329"/>
      <c r="F14" s="329"/>
      <c r="G14" s="329"/>
      <c r="H14" s="329"/>
      <c r="K14" s="61"/>
      <c r="L14" s="61"/>
    </row>
    <row r="15" spans="1:15" ht="15" customHeight="1">
      <c r="B15" s="329"/>
      <c r="C15" s="329"/>
      <c r="D15" s="329"/>
      <c r="E15" s="329"/>
      <c r="F15" s="329"/>
      <c r="G15" s="329"/>
      <c r="H15" s="329"/>
      <c r="K15" s="61"/>
      <c r="L15" s="61"/>
    </row>
    <row r="16" spans="1:15" ht="15" customHeight="1">
      <c r="B16" s="329"/>
      <c r="C16" s="329"/>
      <c r="D16" s="329"/>
      <c r="E16" s="329"/>
      <c r="F16" s="329"/>
      <c r="G16" s="329"/>
      <c r="H16" s="329"/>
      <c r="K16" s="61"/>
      <c r="L16" s="61"/>
    </row>
    <row r="17" spans="2:20" ht="15" customHeight="1">
      <c r="B17" s="330" t="s">
        <v>251</v>
      </c>
      <c r="C17" s="330"/>
      <c r="D17" s="330"/>
      <c r="E17" s="330"/>
      <c r="F17" s="330"/>
      <c r="G17" s="330"/>
      <c r="H17" s="330"/>
      <c r="K17" s="61"/>
      <c r="L17" s="61"/>
    </row>
    <row r="18" spans="2:20" ht="15" customHeight="1">
      <c r="B18" s="330"/>
      <c r="C18" s="330"/>
      <c r="D18" s="330"/>
      <c r="E18" s="330"/>
      <c r="F18" s="330"/>
      <c r="G18" s="330"/>
      <c r="H18" s="330"/>
      <c r="K18" s="61"/>
      <c r="L18" s="61"/>
    </row>
    <row r="19" spans="2:20" ht="15" customHeight="1">
      <c r="B19" s="330"/>
      <c r="C19" s="330"/>
      <c r="D19" s="330"/>
      <c r="E19" s="330"/>
      <c r="F19" s="330"/>
      <c r="G19" s="330"/>
      <c r="H19" s="330"/>
      <c r="K19" s="61"/>
      <c r="L19" s="61"/>
    </row>
    <row r="20" spans="2:20" ht="15" customHeight="1">
      <c r="B20" s="330"/>
      <c r="C20" s="330"/>
      <c r="D20" s="330"/>
      <c r="E20" s="330"/>
      <c r="F20" s="330"/>
      <c r="G20" s="330"/>
      <c r="H20" s="330"/>
      <c r="K20" s="61"/>
      <c r="L20" s="61"/>
    </row>
    <row r="21" spans="2:20" ht="15" customHeight="1">
      <c r="B21" s="330"/>
      <c r="C21" s="330"/>
      <c r="D21" s="330"/>
      <c r="E21" s="330"/>
      <c r="F21" s="330"/>
      <c r="G21" s="330"/>
      <c r="H21" s="330"/>
      <c r="K21" s="61"/>
      <c r="L21" s="61"/>
    </row>
    <row r="22" spans="2:20" ht="15" customHeight="1">
      <c r="B22" s="330"/>
      <c r="C22" s="330"/>
      <c r="D22" s="330"/>
      <c r="E22" s="330"/>
      <c r="F22" s="330"/>
      <c r="G22" s="330"/>
      <c r="H22" s="330"/>
      <c r="K22" s="61"/>
      <c r="L22" s="61"/>
    </row>
    <row r="23" spans="2:20" ht="15" customHeight="1">
      <c r="B23" s="330"/>
      <c r="C23" s="330"/>
      <c r="D23" s="330"/>
      <c r="E23" s="330"/>
      <c r="F23" s="330"/>
      <c r="G23" s="330"/>
      <c r="H23" s="330"/>
      <c r="K23" s="61"/>
      <c r="L23" s="61"/>
    </row>
    <row r="24" spans="2:20" ht="15" customHeight="1">
      <c r="B24" s="330"/>
      <c r="C24" s="330"/>
      <c r="D24" s="330"/>
      <c r="E24" s="330"/>
      <c r="F24" s="330"/>
      <c r="G24" s="330"/>
      <c r="H24" s="330"/>
      <c r="K24" s="61"/>
      <c r="L24" s="61"/>
    </row>
    <row r="25" spans="2:20" ht="15" customHeight="1">
      <c r="B25" s="330"/>
      <c r="C25" s="330"/>
      <c r="D25" s="330"/>
      <c r="E25" s="330"/>
      <c r="F25" s="330"/>
      <c r="G25" s="330"/>
      <c r="H25" s="330"/>
      <c r="K25" s="61"/>
      <c r="L25" s="61"/>
    </row>
    <row r="26" spans="2:20" ht="15" customHeight="1">
      <c r="B26" s="330" t="s">
        <v>252</v>
      </c>
      <c r="C26" s="330"/>
      <c r="D26" s="330"/>
      <c r="E26" s="330"/>
      <c r="F26" s="330"/>
      <c r="G26" s="330"/>
      <c r="H26" s="330"/>
      <c r="K26" s="61"/>
      <c r="L26" s="61"/>
    </row>
    <row r="27" spans="2:20" ht="15" customHeight="1">
      <c r="B27" s="330"/>
      <c r="C27" s="330"/>
      <c r="D27" s="330"/>
      <c r="E27" s="330"/>
      <c r="F27" s="330"/>
      <c r="G27" s="330"/>
      <c r="H27" s="330"/>
      <c r="K27" s="61"/>
      <c r="L27" s="61"/>
    </row>
    <row r="28" spans="2:20" ht="15" customHeight="1">
      <c r="B28" s="330"/>
      <c r="C28" s="330"/>
      <c r="D28" s="330"/>
      <c r="E28" s="330"/>
      <c r="F28" s="330"/>
      <c r="G28" s="330"/>
      <c r="H28" s="330"/>
      <c r="K28" s="61"/>
      <c r="L28" s="61"/>
    </row>
    <row r="29" spans="2:20" ht="15" customHeight="1">
      <c r="B29" s="330"/>
      <c r="C29" s="330"/>
      <c r="D29" s="330"/>
      <c r="E29" s="330"/>
      <c r="F29" s="330"/>
      <c r="G29" s="330"/>
      <c r="H29" s="330"/>
    </row>
    <row r="30" spans="2:20">
      <c r="B30" s="330"/>
      <c r="C30" s="330"/>
      <c r="D30" s="330"/>
      <c r="E30" s="330"/>
      <c r="F30" s="330"/>
      <c r="G30" s="330"/>
      <c r="H30" s="330"/>
      <c r="T30" s="86"/>
    </row>
    <row r="31" spans="2:20" ht="15">
      <c r="K31" s="87"/>
      <c r="L31" s="87"/>
    </row>
    <row r="32" spans="2:20" ht="18">
      <c r="B32" s="137" t="s">
        <v>253</v>
      </c>
      <c r="T32" s="86"/>
    </row>
    <row r="34" spans="2:20">
      <c r="B34" s="52" t="s">
        <v>254</v>
      </c>
      <c r="C34" s="396"/>
      <c r="D34" s="396" t="s">
        <v>255</v>
      </c>
      <c r="E34" s="396"/>
      <c r="F34" s="396"/>
      <c r="G34" s="396"/>
      <c r="I34" s="52" t="s">
        <v>256</v>
      </c>
      <c r="J34" s="396"/>
      <c r="K34" s="396" t="s">
        <v>255</v>
      </c>
      <c r="L34" s="396"/>
      <c r="M34" s="396"/>
      <c r="N34" s="396"/>
      <c r="T34" s="86"/>
    </row>
    <row r="35" spans="2:20">
      <c r="B35" s="52" t="s">
        <v>257</v>
      </c>
      <c r="C35" s="396"/>
      <c r="D35" s="146" t="s">
        <v>258</v>
      </c>
      <c r="E35" s="146" t="s">
        <v>259</v>
      </c>
      <c r="F35" s="146" t="s">
        <v>260</v>
      </c>
      <c r="G35" s="146" t="s">
        <v>261</v>
      </c>
      <c r="J35" s="396"/>
      <c r="K35" s="146" t="s">
        <v>258</v>
      </c>
      <c r="L35" s="146" t="s">
        <v>259</v>
      </c>
      <c r="M35" s="146" t="s">
        <v>260</v>
      </c>
      <c r="N35" s="146" t="s">
        <v>261</v>
      </c>
    </row>
    <row r="36" spans="2:20">
      <c r="C36" s="372" t="s">
        <v>262</v>
      </c>
      <c r="D36" s="88">
        <v>1</v>
      </c>
      <c r="E36" s="88">
        <v>2</v>
      </c>
      <c r="F36" s="88">
        <v>3</v>
      </c>
      <c r="G36" s="88">
        <v>4</v>
      </c>
      <c r="J36" s="372" t="s">
        <v>262</v>
      </c>
      <c r="K36" s="88">
        <v>1</v>
      </c>
      <c r="L36" s="88">
        <v>2</v>
      </c>
      <c r="M36" s="88">
        <v>3</v>
      </c>
      <c r="N36" s="88">
        <v>4</v>
      </c>
      <c r="T36" s="86"/>
    </row>
    <row r="37" spans="2:20">
      <c r="C37" s="372"/>
      <c r="D37" s="88">
        <v>8</v>
      </c>
      <c r="E37" s="88">
        <v>7</v>
      </c>
      <c r="F37" s="88">
        <v>6</v>
      </c>
      <c r="G37" s="88">
        <v>5</v>
      </c>
      <c r="J37" s="372"/>
      <c r="K37" s="88">
        <v>5</v>
      </c>
      <c r="L37" s="88">
        <v>6</v>
      </c>
      <c r="M37" s="88">
        <v>7</v>
      </c>
      <c r="N37" s="88">
        <v>8</v>
      </c>
    </row>
    <row r="38" spans="2:20">
      <c r="C38" s="372"/>
      <c r="D38" s="88">
        <v>9</v>
      </c>
      <c r="E38" s="88">
        <v>10</v>
      </c>
      <c r="F38" s="88">
        <v>11</v>
      </c>
      <c r="G38" s="88">
        <v>12</v>
      </c>
      <c r="J38" s="372"/>
      <c r="K38" s="88">
        <v>9</v>
      </c>
      <c r="L38" s="88">
        <v>10</v>
      </c>
      <c r="M38" s="88">
        <v>11</v>
      </c>
      <c r="N38" s="88">
        <v>12</v>
      </c>
    </row>
    <row r="39" spans="2:20">
      <c r="C39" s="372"/>
      <c r="D39" s="88">
        <v>16</v>
      </c>
      <c r="E39" s="88">
        <v>15</v>
      </c>
      <c r="F39" s="88">
        <v>14</v>
      </c>
      <c r="G39" s="88">
        <v>13</v>
      </c>
      <c r="J39" s="372"/>
      <c r="K39" s="88">
        <v>13</v>
      </c>
      <c r="L39" s="88">
        <v>14</v>
      </c>
      <c r="M39" s="88">
        <v>15</v>
      </c>
      <c r="N39" s="88">
        <v>16</v>
      </c>
    </row>
    <row r="40" spans="2:20">
      <c r="C40" s="372"/>
      <c r="D40" s="88">
        <v>17</v>
      </c>
      <c r="E40" s="88"/>
      <c r="F40" s="88"/>
      <c r="G40" s="88"/>
      <c r="J40" s="372"/>
      <c r="K40" s="88">
        <v>17</v>
      </c>
      <c r="L40" s="88"/>
      <c r="M40" s="88"/>
      <c r="N40" s="88"/>
    </row>
    <row r="41" spans="2:20">
      <c r="C41" s="372"/>
      <c r="D41" s="88"/>
      <c r="E41" s="88"/>
      <c r="F41" s="88"/>
      <c r="G41" s="88"/>
      <c r="J41" s="372"/>
      <c r="K41" s="88"/>
      <c r="L41" s="88"/>
      <c r="M41" s="88"/>
      <c r="N41" s="88"/>
    </row>
    <row r="42" spans="2:20">
      <c r="C42" s="372"/>
      <c r="D42" s="88"/>
      <c r="E42" s="88"/>
      <c r="F42" s="88" t="s">
        <v>263</v>
      </c>
      <c r="G42" s="88"/>
      <c r="J42" s="372"/>
      <c r="K42" s="88"/>
      <c r="L42" s="88"/>
      <c r="M42" s="88" t="s">
        <v>263</v>
      </c>
      <c r="N42" s="88"/>
    </row>
    <row r="45" spans="2:20" ht="27.75">
      <c r="B45" s="154" t="s">
        <v>264</v>
      </c>
    </row>
    <row r="47" spans="2:20" ht="26.25">
      <c r="B47" s="155" t="s">
        <v>265</v>
      </c>
      <c r="C47" s="156"/>
      <c r="D47" s="156"/>
      <c r="E47" s="156"/>
      <c r="F47" s="156"/>
      <c r="G47" s="156"/>
      <c r="H47" s="157" t="s">
        <v>266</v>
      </c>
      <c r="I47" s="156"/>
      <c r="J47" s="156"/>
      <c r="K47" s="156"/>
      <c r="L47" s="156"/>
    </row>
    <row r="49" spans="2:19" ht="23.25">
      <c r="B49" s="92" t="s">
        <v>267</v>
      </c>
      <c r="G49" s="279" t="s">
        <v>268</v>
      </c>
    </row>
    <row r="50" spans="2:19">
      <c r="B50" s="141" t="s">
        <v>269</v>
      </c>
      <c r="C50" s="141"/>
      <c r="D50" s="141"/>
      <c r="E50" s="141"/>
      <c r="F50" s="141"/>
      <c r="G50" s="141" t="s">
        <v>270</v>
      </c>
      <c r="H50" s="141"/>
      <c r="I50" s="141"/>
      <c r="J50" s="141"/>
      <c r="K50" s="141"/>
      <c r="L50" s="141" t="s">
        <v>271</v>
      </c>
      <c r="M50" s="141"/>
      <c r="N50" s="141"/>
    </row>
    <row r="51" spans="2:19">
      <c r="B51" s="142"/>
      <c r="C51" s="93" t="s">
        <v>272</v>
      </c>
      <c r="D51" s="93" t="s">
        <v>273</v>
      </c>
      <c r="E51" s="93" t="s">
        <v>274</v>
      </c>
      <c r="F51" s="93" t="s">
        <v>275</v>
      </c>
      <c r="G51" s="143"/>
      <c r="H51" s="94" t="s">
        <v>272</v>
      </c>
      <c r="I51" s="94" t="s">
        <v>273</v>
      </c>
      <c r="J51" s="94" t="s">
        <v>274</v>
      </c>
      <c r="K51" s="94" t="s">
        <v>275</v>
      </c>
      <c r="L51" s="143"/>
      <c r="M51" s="94" t="s">
        <v>273</v>
      </c>
      <c r="N51" s="94" t="s">
        <v>274</v>
      </c>
    </row>
    <row r="52" spans="2:19" ht="15" customHeight="1">
      <c r="B52" s="372" t="s">
        <v>276</v>
      </c>
      <c r="C52" s="387">
        <v>22</v>
      </c>
      <c r="D52" s="373">
        <v>3</v>
      </c>
      <c r="E52" s="374" t="s">
        <v>277</v>
      </c>
      <c r="F52" s="373" t="s">
        <v>278</v>
      </c>
      <c r="G52" s="403" t="s">
        <v>279</v>
      </c>
      <c r="H52" s="404" t="s">
        <v>280</v>
      </c>
      <c r="I52" s="373">
        <v>3</v>
      </c>
      <c r="J52" s="405" t="s">
        <v>277</v>
      </c>
      <c r="K52" s="405" t="s">
        <v>281</v>
      </c>
      <c r="L52" s="403" t="s">
        <v>279</v>
      </c>
      <c r="M52" s="95" t="s">
        <v>258</v>
      </c>
      <c r="N52" s="96" t="s">
        <v>282</v>
      </c>
    </row>
    <row r="53" spans="2:19" ht="15" customHeight="1">
      <c r="B53" s="372"/>
      <c r="C53" s="387"/>
      <c r="D53" s="373"/>
      <c r="E53" s="374"/>
      <c r="F53" s="373"/>
      <c r="G53" s="403"/>
      <c r="H53" s="404"/>
      <c r="I53" s="373"/>
      <c r="J53" s="405"/>
      <c r="K53" s="405"/>
      <c r="L53" s="403"/>
      <c r="M53" s="95" t="s">
        <v>259</v>
      </c>
      <c r="N53" s="96" t="s">
        <v>282</v>
      </c>
    </row>
    <row r="54" spans="2:19" ht="15" customHeight="1">
      <c r="B54" s="372"/>
      <c r="C54" s="387"/>
      <c r="D54" s="373"/>
      <c r="E54" s="374"/>
      <c r="F54" s="373"/>
      <c r="G54" s="403"/>
      <c r="H54" s="404"/>
      <c r="I54" s="373"/>
      <c r="J54" s="405"/>
      <c r="K54" s="405"/>
      <c r="L54" s="403"/>
      <c r="M54" s="95" t="s">
        <v>260</v>
      </c>
      <c r="N54" s="96" t="s">
        <v>283</v>
      </c>
    </row>
    <row r="55" spans="2:19" ht="15" customHeight="1">
      <c r="B55" s="372"/>
      <c r="C55" s="387"/>
      <c r="D55" s="373"/>
      <c r="E55" s="374"/>
      <c r="F55" s="373"/>
      <c r="G55" s="145"/>
      <c r="H55" s="149"/>
      <c r="I55" s="149"/>
      <c r="J55" s="150"/>
      <c r="K55" s="150"/>
      <c r="L55" s="144" t="s">
        <v>284</v>
      </c>
      <c r="M55" s="95" t="s">
        <v>261</v>
      </c>
      <c r="N55" s="96" t="s">
        <v>283</v>
      </c>
    </row>
    <row r="57" spans="2:19" ht="23.25">
      <c r="B57" s="92" t="s">
        <v>285</v>
      </c>
      <c r="G57" s="279" t="s">
        <v>286</v>
      </c>
    </row>
    <row r="58" spans="2:19">
      <c r="B58" s="141" t="s">
        <v>255</v>
      </c>
      <c r="C58" s="141"/>
      <c r="D58" s="141"/>
      <c r="E58" s="141"/>
      <c r="F58" s="141"/>
      <c r="G58" s="141" t="s">
        <v>269</v>
      </c>
      <c r="H58" s="141"/>
      <c r="I58" s="141"/>
      <c r="J58" s="141"/>
      <c r="K58" s="141"/>
      <c r="L58" s="141" t="s">
        <v>270</v>
      </c>
      <c r="M58" s="141"/>
      <c r="N58" s="141"/>
      <c r="O58" s="141"/>
      <c r="P58" s="141"/>
      <c r="Q58" s="141" t="s">
        <v>271</v>
      </c>
      <c r="R58" s="141"/>
      <c r="S58" s="141"/>
    </row>
    <row r="59" spans="2:19">
      <c r="B59" s="141"/>
      <c r="C59" s="94" t="s">
        <v>272</v>
      </c>
      <c r="D59" s="94" t="s">
        <v>273</v>
      </c>
      <c r="E59" s="94" t="s">
        <v>274</v>
      </c>
      <c r="F59" s="94" t="s">
        <v>275</v>
      </c>
      <c r="G59" s="143"/>
      <c r="H59" s="94" t="s">
        <v>272</v>
      </c>
      <c r="I59" s="94" t="s">
        <v>273</v>
      </c>
      <c r="J59" s="94" t="s">
        <v>274</v>
      </c>
      <c r="K59" s="94" t="s">
        <v>275</v>
      </c>
      <c r="L59" s="143"/>
      <c r="M59" s="94" t="s">
        <v>272</v>
      </c>
      <c r="N59" s="94" t="s">
        <v>273</v>
      </c>
      <c r="O59" s="94" t="s">
        <v>274</v>
      </c>
      <c r="P59" s="94" t="s">
        <v>275</v>
      </c>
      <c r="Q59" s="143"/>
      <c r="R59" s="94" t="s">
        <v>273</v>
      </c>
      <c r="S59" s="94" t="s">
        <v>274</v>
      </c>
    </row>
    <row r="60" spans="2:19">
      <c r="B60" s="372" t="s">
        <v>276</v>
      </c>
      <c r="C60" s="387">
        <v>20</v>
      </c>
      <c r="D60" s="373">
        <v>4</v>
      </c>
      <c r="E60" s="388" t="s">
        <v>287</v>
      </c>
      <c r="F60" s="373" t="s">
        <v>288</v>
      </c>
      <c r="G60" s="391" t="s">
        <v>289</v>
      </c>
      <c r="H60" s="407" t="s">
        <v>290</v>
      </c>
      <c r="I60" s="378">
        <v>4</v>
      </c>
      <c r="J60" s="392" t="s">
        <v>287</v>
      </c>
      <c r="K60" s="378" t="s">
        <v>288</v>
      </c>
      <c r="L60" s="391" t="s">
        <v>279</v>
      </c>
      <c r="M60" s="97">
        <v>10</v>
      </c>
      <c r="N60" s="97">
        <v>2</v>
      </c>
      <c r="O60" s="96" t="s">
        <v>291</v>
      </c>
      <c r="P60" s="96" t="s">
        <v>281</v>
      </c>
      <c r="Q60" s="391" t="s">
        <v>279</v>
      </c>
      <c r="R60" s="95" t="s">
        <v>292</v>
      </c>
      <c r="S60" s="96" t="s">
        <v>291</v>
      </c>
    </row>
    <row r="61" spans="2:19">
      <c r="B61" s="372"/>
      <c r="C61" s="387"/>
      <c r="D61" s="373"/>
      <c r="E61" s="388"/>
      <c r="F61" s="373"/>
      <c r="G61" s="391"/>
      <c r="H61" s="407"/>
      <c r="I61" s="378"/>
      <c r="J61" s="392"/>
      <c r="K61" s="378"/>
      <c r="L61" s="391"/>
      <c r="M61" s="97">
        <v>10</v>
      </c>
      <c r="N61" s="97">
        <v>2</v>
      </c>
      <c r="O61" s="96" t="s">
        <v>291</v>
      </c>
      <c r="P61" s="96" t="s">
        <v>281</v>
      </c>
      <c r="Q61" s="391"/>
      <c r="R61" s="95" t="s">
        <v>293</v>
      </c>
      <c r="S61" s="96" t="s">
        <v>291</v>
      </c>
    </row>
    <row r="62" spans="2:19">
      <c r="B62" s="372"/>
      <c r="C62" s="387"/>
      <c r="D62" s="373"/>
      <c r="E62" s="388"/>
      <c r="F62" s="373"/>
      <c r="G62" s="391"/>
      <c r="H62" s="406"/>
      <c r="I62" s="406"/>
      <c r="J62" s="406"/>
      <c r="K62" s="406"/>
      <c r="L62" s="393" t="s">
        <v>294</v>
      </c>
      <c r="M62" s="97">
        <v>10</v>
      </c>
      <c r="N62" s="97">
        <v>2</v>
      </c>
      <c r="O62" s="96" t="s">
        <v>291</v>
      </c>
      <c r="P62" s="96" t="s">
        <v>281</v>
      </c>
      <c r="Q62" s="393" t="s">
        <v>294</v>
      </c>
      <c r="R62" s="95" t="s">
        <v>295</v>
      </c>
      <c r="S62" s="96" t="s">
        <v>291</v>
      </c>
    </row>
    <row r="63" spans="2:19">
      <c r="B63" s="372"/>
      <c r="C63" s="387"/>
      <c r="D63" s="373"/>
      <c r="E63" s="388"/>
      <c r="F63" s="373"/>
      <c r="G63" s="403"/>
      <c r="H63" s="406"/>
      <c r="I63" s="406"/>
      <c r="J63" s="406"/>
      <c r="K63" s="406"/>
      <c r="L63" s="393"/>
      <c r="M63" s="147"/>
      <c r="N63" s="147"/>
      <c r="O63" s="148"/>
      <c r="P63" s="148"/>
      <c r="Q63" s="393"/>
      <c r="R63" s="95" t="s">
        <v>296</v>
      </c>
      <c r="S63" s="96" t="s">
        <v>297</v>
      </c>
    </row>
    <row r="65" spans="2:19" ht="16.350000000000001" customHeight="1">
      <c r="B65" s="98"/>
      <c r="C65" s="99"/>
      <c r="D65" s="98"/>
      <c r="E65" s="100"/>
      <c r="F65" s="98"/>
      <c r="G65" s="101"/>
      <c r="H65" s="102"/>
      <c r="I65" s="102"/>
      <c r="J65" s="103"/>
      <c r="K65" s="103"/>
      <c r="L65" s="101"/>
      <c r="M65" s="104"/>
      <c r="N65" s="105"/>
    </row>
    <row r="66" spans="2:19" ht="26.25">
      <c r="B66" s="155" t="s">
        <v>298</v>
      </c>
      <c r="C66" s="156"/>
      <c r="D66" s="156"/>
      <c r="E66" s="156"/>
      <c r="F66" s="156"/>
      <c r="G66" s="156"/>
      <c r="H66" s="157" t="s">
        <v>299</v>
      </c>
      <c r="I66" s="156"/>
      <c r="J66" s="156"/>
      <c r="K66" s="156"/>
      <c r="L66" s="156"/>
      <c r="M66" s="156"/>
    </row>
    <row r="67" spans="2:19" ht="16.350000000000001" customHeight="1">
      <c r="B67" s="90"/>
    </row>
    <row r="68" spans="2:19" ht="23.25">
      <c r="B68" s="92" t="s">
        <v>267</v>
      </c>
      <c r="G68" s="277" t="s">
        <v>268</v>
      </c>
    </row>
    <row r="69" spans="2:19">
      <c r="B69" s="141" t="s">
        <v>269</v>
      </c>
      <c r="C69" s="141"/>
      <c r="D69" s="141"/>
      <c r="E69" s="141"/>
      <c r="F69" s="141"/>
      <c r="G69" s="141" t="s">
        <v>270</v>
      </c>
      <c r="H69" s="141"/>
      <c r="I69" s="141"/>
      <c r="J69" s="141"/>
      <c r="K69" s="141"/>
      <c r="L69" s="141" t="s">
        <v>271</v>
      </c>
      <c r="M69" s="141"/>
      <c r="N69" s="141"/>
    </row>
    <row r="70" spans="2:19">
      <c r="B70" s="141"/>
      <c r="C70" s="94" t="s">
        <v>272</v>
      </c>
      <c r="D70" s="94" t="s">
        <v>273</v>
      </c>
      <c r="E70" s="94" t="s">
        <v>274</v>
      </c>
      <c r="F70" s="94" t="s">
        <v>275</v>
      </c>
      <c r="G70" s="143"/>
      <c r="H70" s="94" t="s">
        <v>272</v>
      </c>
      <c r="I70" s="94" t="s">
        <v>273</v>
      </c>
      <c r="J70" s="94" t="s">
        <v>274</v>
      </c>
      <c r="K70" s="94" t="s">
        <v>275</v>
      </c>
      <c r="L70" s="143"/>
      <c r="M70" s="94" t="s">
        <v>273</v>
      </c>
      <c r="N70" s="94"/>
    </row>
    <row r="71" spans="2:19" ht="28.5">
      <c r="B71" s="372" t="s">
        <v>276</v>
      </c>
      <c r="C71" s="387">
        <v>32</v>
      </c>
      <c r="D71" s="373">
        <v>4</v>
      </c>
      <c r="E71" s="374" t="s">
        <v>300</v>
      </c>
      <c r="F71" s="373" t="s">
        <v>301</v>
      </c>
      <c r="G71" s="152" t="s">
        <v>302</v>
      </c>
      <c r="H71" s="278" t="s">
        <v>303</v>
      </c>
      <c r="I71" s="97">
        <v>3</v>
      </c>
      <c r="J71" s="96" t="s">
        <v>304</v>
      </c>
      <c r="K71" s="283" t="s">
        <v>281</v>
      </c>
      <c r="L71" s="151" t="s">
        <v>279</v>
      </c>
      <c r="M71" s="97" t="s">
        <v>305</v>
      </c>
      <c r="N71" s="96" t="s">
        <v>304</v>
      </c>
    </row>
    <row r="72" spans="2:19" ht="28.5">
      <c r="B72" s="372"/>
      <c r="C72" s="387"/>
      <c r="D72" s="373"/>
      <c r="E72" s="374"/>
      <c r="F72" s="373"/>
      <c r="G72" s="144" t="s">
        <v>306</v>
      </c>
      <c r="H72" s="106">
        <v>19</v>
      </c>
      <c r="I72" s="106">
        <v>3</v>
      </c>
      <c r="J72" s="107" t="s">
        <v>307</v>
      </c>
      <c r="K72" s="106" t="s">
        <v>281</v>
      </c>
      <c r="L72" s="144" t="s">
        <v>294</v>
      </c>
      <c r="M72" s="97" t="s">
        <v>308</v>
      </c>
      <c r="N72" s="96" t="s">
        <v>309</v>
      </c>
    </row>
    <row r="74" spans="2:19" ht="23.25">
      <c r="B74" s="92" t="s">
        <v>285</v>
      </c>
      <c r="G74" s="277" t="s">
        <v>286</v>
      </c>
    </row>
    <row r="75" spans="2:19">
      <c r="B75" s="141" t="s">
        <v>255</v>
      </c>
      <c r="C75" s="141"/>
      <c r="D75" s="141"/>
      <c r="E75" s="141"/>
      <c r="F75" s="141"/>
      <c r="G75" s="141" t="s">
        <v>269</v>
      </c>
      <c r="H75" s="141"/>
      <c r="I75" s="141"/>
      <c r="J75" s="141"/>
      <c r="K75" s="141"/>
      <c r="L75" s="141" t="s">
        <v>270</v>
      </c>
      <c r="M75" s="141"/>
      <c r="N75" s="141"/>
      <c r="O75" s="141"/>
      <c r="P75" s="141"/>
      <c r="Q75" s="141" t="s">
        <v>271</v>
      </c>
      <c r="R75" s="141"/>
      <c r="S75" s="141"/>
    </row>
    <row r="76" spans="2:19">
      <c r="B76" s="141"/>
      <c r="C76" s="94" t="s">
        <v>272</v>
      </c>
      <c r="D76" s="94" t="s">
        <v>273</v>
      </c>
      <c r="E76" s="94" t="s">
        <v>274</v>
      </c>
      <c r="F76" s="94" t="s">
        <v>275</v>
      </c>
      <c r="G76" s="143"/>
      <c r="H76" s="94" t="s">
        <v>272</v>
      </c>
      <c r="I76" s="94" t="s">
        <v>273</v>
      </c>
      <c r="J76" s="94" t="s">
        <v>274</v>
      </c>
      <c r="K76" s="94" t="s">
        <v>275</v>
      </c>
      <c r="L76" s="143"/>
      <c r="M76" s="94" t="s">
        <v>272</v>
      </c>
      <c r="N76" s="94" t="s">
        <v>273</v>
      </c>
      <c r="O76" s="94" t="s">
        <v>274</v>
      </c>
      <c r="P76" s="94" t="s">
        <v>275</v>
      </c>
      <c r="Q76" s="143"/>
      <c r="R76" s="94" t="s">
        <v>273</v>
      </c>
      <c r="S76" s="94" t="s">
        <v>274</v>
      </c>
    </row>
    <row r="77" spans="2:19" ht="15" customHeight="1">
      <c r="B77" s="372" t="s">
        <v>276</v>
      </c>
      <c r="C77" s="387">
        <v>30</v>
      </c>
      <c r="D77" s="373">
        <v>6</v>
      </c>
      <c r="E77" s="388" t="s">
        <v>310</v>
      </c>
      <c r="F77" s="373" t="s">
        <v>311</v>
      </c>
      <c r="G77" s="401" t="s">
        <v>312</v>
      </c>
      <c r="H77" s="402" t="s">
        <v>313</v>
      </c>
      <c r="I77" s="378">
        <v>4</v>
      </c>
      <c r="J77" s="392" t="s">
        <v>287</v>
      </c>
      <c r="K77" s="378" t="s">
        <v>288</v>
      </c>
      <c r="L77" s="391" t="s">
        <v>279</v>
      </c>
      <c r="M77" s="97">
        <v>10</v>
      </c>
      <c r="N77" s="97">
        <v>2</v>
      </c>
      <c r="O77" s="96" t="s">
        <v>291</v>
      </c>
      <c r="P77" s="96" t="s">
        <v>281</v>
      </c>
      <c r="Q77" s="391" t="s">
        <v>279</v>
      </c>
      <c r="R77" s="95" t="s">
        <v>292</v>
      </c>
      <c r="S77" s="96" t="s">
        <v>291</v>
      </c>
    </row>
    <row r="78" spans="2:19">
      <c r="B78" s="372"/>
      <c r="C78" s="387"/>
      <c r="D78" s="373"/>
      <c r="E78" s="388"/>
      <c r="F78" s="373"/>
      <c r="G78" s="401"/>
      <c r="H78" s="402"/>
      <c r="I78" s="378"/>
      <c r="J78" s="392"/>
      <c r="K78" s="378"/>
      <c r="L78" s="391"/>
      <c r="M78" s="97">
        <v>10</v>
      </c>
      <c r="N78" s="97">
        <v>2</v>
      </c>
      <c r="O78" s="96" t="s">
        <v>291</v>
      </c>
      <c r="P78" s="96" t="s">
        <v>281</v>
      </c>
      <c r="Q78" s="391"/>
      <c r="R78" s="95" t="s">
        <v>293</v>
      </c>
      <c r="S78" s="96" t="s">
        <v>291</v>
      </c>
    </row>
    <row r="79" spans="2:19" ht="15" customHeight="1">
      <c r="B79" s="372"/>
      <c r="C79" s="387"/>
      <c r="D79" s="373"/>
      <c r="E79" s="388"/>
      <c r="F79" s="373"/>
      <c r="G79" s="397" t="s">
        <v>314</v>
      </c>
      <c r="H79" s="399"/>
      <c r="I79" s="399"/>
      <c r="J79" s="400"/>
      <c r="K79" s="399"/>
      <c r="L79" s="393" t="s">
        <v>294</v>
      </c>
      <c r="M79" s="97">
        <v>10</v>
      </c>
      <c r="N79" s="97">
        <v>2</v>
      </c>
      <c r="O79" s="96" t="s">
        <v>291</v>
      </c>
      <c r="P79" s="96" t="s">
        <v>281</v>
      </c>
      <c r="Q79" s="393" t="s">
        <v>294</v>
      </c>
      <c r="R79" s="95" t="s">
        <v>295</v>
      </c>
      <c r="S79" s="96" t="s">
        <v>291</v>
      </c>
    </row>
    <row r="80" spans="2:19">
      <c r="B80" s="372"/>
      <c r="C80" s="387"/>
      <c r="D80" s="373"/>
      <c r="E80" s="388"/>
      <c r="F80" s="373"/>
      <c r="G80" s="398"/>
      <c r="H80" s="399"/>
      <c r="I80" s="399"/>
      <c r="J80" s="400"/>
      <c r="K80" s="399"/>
      <c r="L80" s="393"/>
      <c r="M80" s="97">
        <v>10</v>
      </c>
      <c r="N80" s="97">
        <v>2</v>
      </c>
      <c r="O80" s="96" t="s">
        <v>291</v>
      </c>
      <c r="P80" s="96" t="s">
        <v>281</v>
      </c>
      <c r="Q80" s="393"/>
      <c r="R80" s="95" t="s">
        <v>315</v>
      </c>
      <c r="S80" s="96" t="s">
        <v>291</v>
      </c>
    </row>
    <row r="83" spans="2:18" ht="27.75">
      <c r="B83" s="154" t="s">
        <v>316</v>
      </c>
    </row>
    <row r="84" spans="2:18" ht="16.350000000000001" customHeight="1">
      <c r="B84" s="91"/>
    </row>
    <row r="85" spans="2:18" ht="27.75">
      <c r="B85" s="155" t="s">
        <v>317</v>
      </c>
      <c r="C85" s="156"/>
      <c r="D85" s="156"/>
      <c r="E85" s="156"/>
      <c r="F85" s="157" t="s">
        <v>318</v>
      </c>
      <c r="G85" s="158"/>
      <c r="H85" s="156"/>
      <c r="I85" s="156"/>
      <c r="J85" s="156"/>
      <c r="K85" s="156"/>
      <c r="L85" s="156"/>
    </row>
    <row r="86" spans="2:18" ht="22.5" customHeight="1">
      <c r="B86" s="89"/>
      <c r="F86" s="280" t="s">
        <v>319</v>
      </c>
      <c r="G86" s="281"/>
      <c r="H86" s="281"/>
      <c r="I86" s="281"/>
      <c r="J86" s="281"/>
      <c r="K86" s="281"/>
      <c r="L86" s="281"/>
      <c r="M86" s="281"/>
      <c r="N86" s="281"/>
      <c r="O86" s="281"/>
    </row>
    <row r="87" spans="2:18" ht="23.25">
      <c r="B87" s="92" t="s">
        <v>320</v>
      </c>
      <c r="J87" s="68"/>
      <c r="K87" s="92" t="s">
        <v>321</v>
      </c>
    </row>
    <row r="88" spans="2:18" ht="15" customHeight="1">
      <c r="B88" s="141" t="s">
        <v>322</v>
      </c>
      <c r="C88" s="141"/>
      <c r="D88" s="141"/>
      <c r="E88" s="141"/>
      <c r="F88" s="141"/>
      <c r="G88" s="141" t="s">
        <v>271</v>
      </c>
      <c r="H88" s="141"/>
      <c r="I88" s="141"/>
      <c r="J88" s="68"/>
      <c r="K88" s="141" t="s">
        <v>322</v>
      </c>
      <c r="L88" s="141"/>
      <c r="M88" s="141"/>
      <c r="N88" s="141"/>
      <c r="O88" s="141"/>
      <c r="P88" s="141" t="s">
        <v>271</v>
      </c>
      <c r="Q88" s="141"/>
      <c r="R88" s="141"/>
    </row>
    <row r="89" spans="2:18" ht="15" customHeight="1">
      <c r="B89" s="141"/>
      <c r="C89" s="94" t="s">
        <v>272</v>
      </c>
      <c r="D89" s="94" t="s">
        <v>273</v>
      </c>
      <c r="E89" s="94" t="s">
        <v>274</v>
      </c>
      <c r="F89" s="94" t="s">
        <v>323</v>
      </c>
      <c r="G89" s="143"/>
      <c r="H89" s="94" t="s">
        <v>273</v>
      </c>
      <c r="I89" s="94" t="s">
        <v>274</v>
      </c>
      <c r="J89" s="68"/>
      <c r="K89" s="141"/>
      <c r="L89" s="94" t="s">
        <v>272</v>
      </c>
      <c r="M89" s="94" t="s">
        <v>273</v>
      </c>
      <c r="N89" s="94" t="s">
        <v>274</v>
      </c>
      <c r="O89" s="94" t="s">
        <v>323</v>
      </c>
      <c r="P89" s="143"/>
      <c r="Q89" s="94" t="s">
        <v>273</v>
      </c>
      <c r="R89" s="94" t="s">
        <v>274</v>
      </c>
    </row>
    <row r="90" spans="2:18" ht="15" customHeight="1">
      <c r="B90" s="372" t="s">
        <v>324</v>
      </c>
      <c r="C90" s="373">
        <v>30</v>
      </c>
      <c r="D90" s="373">
        <v>4</v>
      </c>
      <c r="E90" s="374" t="s">
        <v>325</v>
      </c>
      <c r="F90" s="373" t="s">
        <v>311</v>
      </c>
      <c r="G90" s="375" t="s">
        <v>271</v>
      </c>
      <c r="H90" s="97" t="s">
        <v>258</v>
      </c>
      <c r="I90" s="97">
        <v>8</v>
      </c>
      <c r="J90" s="68"/>
      <c r="K90" s="372" t="s">
        <v>324</v>
      </c>
      <c r="L90" s="373">
        <v>32</v>
      </c>
      <c r="M90" s="373">
        <v>4</v>
      </c>
      <c r="N90" s="374" t="s">
        <v>300</v>
      </c>
      <c r="O90" s="373" t="s">
        <v>311</v>
      </c>
      <c r="P90" s="375" t="s">
        <v>271</v>
      </c>
      <c r="Q90" s="97" t="s">
        <v>258</v>
      </c>
      <c r="R90" s="97">
        <v>8</v>
      </c>
    </row>
    <row r="91" spans="2:18" ht="15" customHeight="1">
      <c r="B91" s="372"/>
      <c r="C91" s="373"/>
      <c r="D91" s="373"/>
      <c r="E91" s="374"/>
      <c r="F91" s="373"/>
      <c r="G91" s="375"/>
      <c r="H91" s="97" t="s">
        <v>259</v>
      </c>
      <c r="I91" s="97">
        <v>8</v>
      </c>
      <c r="J91" s="68"/>
      <c r="K91" s="372"/>
      <c r="L91" s="373"/>
      <c r="M91" s="373"/>
      <c r="N91" s="374"/>
      <c r="O91" s="373"/>
      <c r="P91" s="375"/>
      <c r="Q91" s="97" t="s">
        <v>259</v>
      </c>
      <c r="R91" s="97">
        <v>8</v>
      </c>
    </row>
    <row r="92" spans="2:18" ht="15" customHeight="1">
      <c r="B92" s="372"/>
      <c r="C92" s="373"/>
      <c r="D92" s="373"/>
      <c r="E92" s="374"/>
      <c r="F92" s="373"/>
      <c r="G92" s="375"/>
      <c r="H92" s="97" t="s">
        <v>260</v>
      </c>
      <c r="I92" s="97">
        <v>8</v>
      </c>
      <c r="J92" s="68"/>
      <c r="K92" s="372"/>
      <c r="L92" s="373"/>
      <c r="M92" s="373"/>
      <c r="N92" s="374"/>
      <c r="O92" s="373"/>
      <c r="P92" s="375"/>
      <c r="Q92" s="97" t="s">
        <v>260</v>
      </c>
      <c r="R92" s="97">
        <v>8</v>
      </c>
    </row>
    <row r="93" spans="2:18" ht="15" customHeight="1">
      <c r="B93" s="372"/>
      <c r="C93" s="373"/>
      <c r="D93" s="373"/>
      <c r="E93" s="374"/>
      <c r="F93" s="373"/>
      <c r="G93" s="375"/>
      <c r="H93" s="97" t="s">
        <v>261</v>
      </c>
      <c r="I93" s="97">
        <v>6</v>
      </c>
      <c r="J93" s="68"/>
      <c r="K93" s="372"/>
      <c r="L93" s="373"/>
      <c r="M93" s="373"/>
      <c r="N93" s="374"/>
      <c r="O93" s="373"/>
      <c r="P93" s="375"/>
      <c r="Q93" s="97" t="s">
        <v>261</v>
      </c>
      <c r="R93" s="97">
        <v>8</v>
      </c>
    </row>
    <row r="94" spans="2:18" ht="15" customHeight="1">
      <c r="B94" s="141" t="s">
        <v>326</v>
      </c>
      <c r="C94" s="141"/>
      <c r="D94" s="141"/>
      <c r="E94" s="141"/>
      <c r="F94" s="141"/>
      <c r="G94" s="141" t="s">
        <v>271</v>
      </c>
      <c r="H94" s="141"/>
      <c r="I94" s="141"/>
      <c r="J94" s="68"/>
      <c r="K94" s="141" t="s">
        <v>326</v>
      </c>
      <c r="L94" s="141"/>
      <c r="M94" s="141"/>
      <c r="N94" s="141"/>
      <c r="O94" s="141"/>
      <c r="P94" s="141" t="s">
        <v>271</v>
      </c>
      <c r="Q94" s="141"/>
      <c r="R94" s="141"/>
    </row>
    <row r="95" spans="2:18" ht="15" customHeight="1">
      <c r="B95" s="141"/>
      <c r="C95" s="94" t="s">
        <v>272</v>
      </c>
      <c r="D95" s="94" t="s">
        <v>273</v>
      </c>
      <c r="E95" s="94" t="s">
        <v>274</v>
      </c>
      <c r="F95" s="94" t="s">
        <v>323</v>
      </c>
      <c r="G95" s="143"/>
      <c r="H95" s="94" t="s">
        <v>273</v>
      </c>
      <c r="I95" s="94" t="s">
        <v>274</v>
      </c>
      <c r="J95" s="68"/>
      <c r="K95" s="141"/>
      <c r="L95" s="94" t="s">
        <v>272</v>
      </c>
      <c r="M95" s="94" t="s">
        <v>273</v>
      </c>
      <c r="N95" s="94" t="s">
        <v>274</v>
      </c>
      <c r="O95" s="94" t="s">
        <v>323</v>
      </c>
      <c r="P95" s="143"/>
      <c r="Q95" s="94" t="s">
        <v>273</v>
      </c>
      <c r="R95" s="94" t="s">
        <v>274</v>
      </c>
    </row>
    <row r="96" spans="2:18" ht="15" customHeight="1">
      <c r="B96" s="372" t="s">
        <v>324</v>
      </c>
      <c r="C96" s="373">
        <v>30</v>
      </c>
      <c r="D96" s="373">
        <v>4</v>
      </c>
      <c r="E96" s="374" t="s">
        <v>325</v>
      </c>
      <c r="F96" s="373" t="s">
        <v>311</v>
      </c>
      <c r="G96" s="375" t="s">
        <v>271</v>
      </c>
      <c r="H96" s="97" t="s">
        <v>258</v>
      </c>
      <c r="I96" s="108" t="s">
        <v>327</v>
      </c>
      <c r="J96" s="68"/>
      <c r="K96" s="372" t="s">
        <v>324</v>
      </c>
      <c r="L96" s="373">
        <v>28</v>
      </c>
      <c r="M96" s="373">
        <v>4</v>
      </c>
      <c r="N96" s="374" t="s">
        <v>328</v>
      </c>
      <c r="O96" s="373" t="s">
        <v>311</v>
      </c>
      <c r="P96" s="375" t="s">
        <v>271</v>
      </c>
      <c r="Q96" s="97" t="s">
        <v>258</v>
      </c>
      <c r="R96" s="97">
        <v>7</v>
      </c>
    </row>
    <row r="97" spans="2:18" ht="15" customHeight="1">
      <c r="B97" s="372"/>
      <c r="C97" s="373"/>
      <c r="D97" s="373"/>
      <c r="E97" s="374"/>
      <c r="F97" s="373"/>
      <c r="G97" s="375"/>
      <c r="H97" s="97" t="s">
        <v>259</v>
      </c>
      <c r="I97" s="97">
        <v>8</v>
      </c>
      <c r="J97" s="68"/>
      <c r="K97" s="372"/>
      <c r="L97" s="373"/>
      <c r="M97" s="373"/>
      <c r="N97" s="374"/>
      <c r="O97" s="373"/>
      <c r="P97" s="375"/>
      <c r="Q97" s="97" t="s">
        <v>259</v>
      </c>
      <c r="R97" s="97">
        <v>7</v>
      </c>
    </row>
    <row r="98" spans="2:18" ht="15" customHeight="1">
      <c r="B98" s="372"/>
      <c r="C98" s="373"/>
      <c r="D98" s="373"/>
      <c r="E98" s="374"/>
      <c r="F98" s="373"/>
      <c r="G98" s="375"/>
      <c r="H98" s="97" t="s">
        <v>260</v>
      </c>
      <c r="I98" s="97">
        <v>8</v>
      </c>
      <c r="J98" s="68"/>
      <c r="K98" s="372"/>
      <c r="L98" s="373"/>
      <c r="M98" s="373"/>
      <c r="N98" s="374"/>
      <c r="O98" s="373"/>
      <c r="P98" s="375"/>
      <c r="Q98" s="97" t="s">
        <v>260</v>
      </c>
      <c r="R98" s="97">
        <v>7</v>
      </c>
    </row>
    <row r="99" spans="2:18" ht="15" customHeight="1">
      <c r="B99" s="372"/>
      <c r="C99" s="373"/>
      <c r="D99" s="373"/>
      <c r="E99" s="374"/>
      <c r="F99" s="373"/>
      <c r="G99" s="375"/>
      <c r="H99" s="97" t="s">
        <v>261</v>
      </c>
      <c r="I99" s="97">
        <v>6</v>
      </c>
      <c r="J99" s="68"/>
      <c r="K99" s="372"/>
      <c r="L99" s="373"/>
      <c r="M99" s="373"/>
      <c r="N99" s="374"/>
      <c r="O99" s="373"/>
      <c r="P99" s="375"/>
      <c r="Q99" s="97" t="s">
        <v>261</v>
      </c>
      <c r="R99" s="97">
        <v>7</v>
      </c>
    </row>
    <row r="100" spans="2:18" ht="15" customHeight="1">
      <c r="B100" s="382" t="s">
        <v>329</v>
      </c>
      <c r="C100" s="382"/>
      <c r="D100" s="382"/>
      <c r="E100" s="382"/>
      <c r="F100" s="382"/>
      <c r="G100" s="382"/>
      <c r="H100" s="382"/>
      <c r="I100" s="382"/>
      <c r="J100" s="68"/>
      <c r="K100" s="382" t="s">
        <v>329</v>
      </c>
      <c r="L100" s="382"/>
      <c r="M100" s="382"/>
      <c r="N100" s="382"/>
      <c r="O100" s="382"/>
      <c r="P100" s="382"/>
      <c r="Q100" s="382"/>
      <c r="R100" s="382"/>
    </row>
    <row r="101" spans="2:18" ht="15" customHeight="1">
      <c r="B101" s="383" t="s">
        <v>330</v>
      </c>
      <c r="C101" s="383"/>
      <c r="D101" s="383"/>
      <c r="E101" s="383"/>
      <c r="F101" s="383"/>
      <c r="G101" s="383"/>
      <c r="H101" s="383"/>
      <c r="I101" s="383"/>
      <c r="J101" s="68"/>
      <c r="K101" s="68"/>
      <c r="L101" s="68"/>
      <c r="M101" s="68"/>
      <c r="N101" s="68"/>
      <c r="O101" s="68"/>
      <c r="P101" s="68"/>
      <c r="Q101" s="68"/>
      <c r="R101" s="68"/>
    </row>
    <row r="102" spans="2:18" ht="15" customHeight="1">
      <c r="B102" s="89"/>
    </row>
    <row r="103" spans="2:18" ht="23.25">
      <c r="B103" s="92" t="s">
        <v>331</v>
      </c>
      <c r="J103" s="68"/>
      <c r="K103" s="92" t="s">
        <v>332</v>
      </c>
    </row>
    <row r="104" spans="2:18" ht="15" customHeight="1">
      <c r="B104" s="141" t="s">
        <v>322</v>
      </c>
      <c r="C104" s="141"/>
      <c r="D104" s="141"/>
      <c r="E104" s="141"/>
      <c r="F104" s="141"/>
      <c r="G104" s="141" t="s">
        <v>271</v>
      </c>
      <c r="H104" s="141"/>
      <c r="I104" s="141"/>
      <c r="J104" s="68"/>
      <c r="K104" s="141" t="s">
        <v>322</v>
      </c>
      <c r="L104" s="141"/>
      <c r="M104" s="141"/>
      <c r="N104" s="141"/>
      <c r="O104" s="141"/>
      <c r="P104" s="141" t="s">
        <v>271</v>
      </c>
      <c r="Q104" s="141"/>
      <c r="R104" s="141"/>
    </row>
    <row r="105" spans="2:18" ht="15" customHeight="1">
      <c r="B105" s="141"/>
      <c r="C105" s="94" t="s">
        <v>272</v>
      </c>
      <c r="D105" s="94" t="s">
        <v>273</v>
      </c>
      <c r="E105" s="94" t="s">
        <v>274</v>
      </c>
      <c r="F105" s="94" t="s">
        <v>323</v>
      </c>
      <c r="G105" s="143"/>
      <c r="H105" s="94" t="s">
        <v>273</v>
      </c>
      <c r="I105" s="94" t="s">
        <v>274</v>
      </c>
      <c r="J105" s="68"/>
      <c r="K105" s="141"/>
      <c r="L105" s="94" t="s">
        <v>272</v>
      </c>
      <c r="M105" s="94" t="s">
        <v>273</v>
      </c>
      <c r="N105" s="94" t="s">
        <v>274</v>
      </c>
      <c r="O105" s="94" t="s">
        <v>323</v>
      </c>
      <c r="P105" s="143"/>
      <c r="Q105" s="94" t="s">
        <v>273</v>
      </c>
      <c r="R105" s="94" t="s">
        <v>274</v>
      </c>
    </row>
    <row r="106" spans="2:18" ht="15" customHeight="1">
      <c r="B106" s="372" t="s">
        <v>324</v>
      </c>
      <c r="C106" s="373">
        <v>20</v>
      </c>
      <c r="D106" s="373">
        <v>4</v>
      </c>
      <c r="E106" s="374" t="s">
        <v>287</v>
      </c>
      <c r="F106" s="373" t="s">
        <v>333</v>
      </c>
      <c r="G106" s="375" t="s">
        <v>271</v>
      </c>
      <c r="H106" s="97" t="s">
        <v>258</v>
      </c>
      <c r="I106" s="97">
        <v>5</v>
      </c>
      <c r="J106" s="68"/>
      <c r="K106" s="372" t="s">
        <v>324</v>
      </c>
      <c r="L106" s="373">
        <v>20</v>
      </c>
      <c r="M106" s="373">
        <v>4</v>
      </c>
      <c r="N106" s="374" t="s">
        <v>287</v>
      </c>
      <c r="O106" s="373" t="s">
        <v>333</v>
      </c>
      <c r="P106" s="375" t="s">
        <v>271</v>
      </c>
      <c r="Q106" s="97" t="s">
        <v>258</v>
      </c>
      <c r="R106" s="97">
        <v>5</v>
      </c>
    </row>
    <row r="107" spans="2:18" ht="15" customHeight="1">
      <c r="B107" s="372"/>
      <c r="C107" s="373"/>
      <c r="D107" s="373"/>
      <c r="E107" s="374"/>
      <c r="F107" s="373"/>
      <c r="G107" s="375"/>
      <c r="H107" s="97" t="s">
        <v>259</v>
      </c>
      <c r="I107" s="97">
        <v>5</v>
      </c>
      <c r="J107" s="68"/>
      <c r="K107" s="372"/>
      <c r="L107" s="373"/>
      <c r="M107" s="373"/>
      <c r="N107" s="374"/>
      <c r="O107" s="373"/>
      <c r="P107" s="375"/>
      <c r="Q107" s="97" t="s">
        <v>259</v>
      </c>
      <c r="R107" s="97">
        <v>5</v>
      </c>
    </row>
    <row r="108" spans="2:18" ht="15" customHeight="1">
      <c r="B108" s="372"/>
      <c r="C108" s="373"/>
      <c r="D108" s="373"/>
      <c r="E108" s="374"/>
      <c r="F108" s="373"/>
      <c r="G108" s="375"/>
      <c r="H108" s="97" t="s">
        <v>260</v>
      </c>
      <c r="I108" s="97">
        <v>5</v>
      </c>
      <c r="J108" s="68"/>
      <c r="K108" s="372"/>
      <c r="L108" s="373"/>
      <c r="M108" s="373"/>
      <c r="N108" s="374"/>
      <c r="O108" s="373"/>
      <c r="P108" s="375"/>
      <c r="Q108" s="97" t="s">
        <v>260</v>
      </c>
      <c r="R108" s="97">
        <v>5</v>
      </c>
    </row>
    <row r="109" spans="2:18" ht="15" customHeight="1">
      <c r="B109" s="372"/>
      <c r="C109" s="373"/>
      <c r="D109" s="373"/>
      <c r="E109" s="374"/>
      <c r="F109" s="373"/>
      <c r="G109" s="375"/>
      <c r="H109" s="97" t="s">
        <v>261</v>
      </c>
      <c r="I109" s="109" t="s">
        <v>334</v>
      </c>
      <c r="J109" s="68"/>
      <c r="K109" s="372"/>
      <c r="L109" s="373"/>
      <c r="M109" s="373"/>
      <c r="N109" s="374"/>
      <c r="O109" s="373"/>
      <c r="P109" s="375"/>
      <c r="Q109" s="97" t="s">
        <v>261</v>
      </c>
      <c r="R109" s="97">
        <v>5</v>
      </c>
    </row>
    <row r="110" spans="2:18" ht="15" customHeight="1">
      <c r="B110" s="141" t="s">
        <v>326</v>
      </c>
      <c r="C110" s="141"/>
      <c r="D110" s="141"/>
      <c r="E110" s="141"/>
      <c r="F110" s="141"/>
      <c r="G110" s="141" t="s">
        <v>271</v>
      </c>
      <c r="H110" s="141"/>
      <c r="I110" s="141"/>
      <c r="J110" s="68"/>
      <c r="K110" s="141" t="s">
        <v>326</v>
      </c>
      <c r="L110" s="141"/>
      <c r="M110" s="141"/>
      <c r="N110" s="141"/>
      <c r="O110" s="141"/>
      <c r="P110" s="141" t="s">
        <v>271</v>
      </c>
      <c r="Q110" s="141"/>
      <c r="R110" s="141"/>
    </row>
    <row r="111" spans="2:18" ht="15" customHeight="1">
      <c r="B111" s="141"/>
      <c r="C111" s="94" t="s">
        <v>272</v>
      </c>
      <c r="D111" s="94" t="s">
        <v>273</v>
      </c>
      <c r="E111" s="94" t="s">
        <v>274</v>
      </c>
      <c r="F111" s="94" t="s">
        <v>323</v>
      </c>
      <c r="G111" s="143"/>
      <c r="H111" s="94" t="s">
        <v>273</v>
      </c>
      <c r="I111" s="94" t="s">
        <v>274</v>
      </c>
      <c r="J111" s="68"/>
      <c r="K111" s="141"/>
      <c r="L111" s="94" t="s">
        <v>272</v>
      </c>
      <c r="M111" s="94" t="s">
        <v>273</v>
      </c>
      <c r="N111" s="94" t="s">
        <v>274</v>
      </c>
      <c r="O111" s="94" t="s">
        <v>323</v>
      </c>
      <c r="P111" s="143"/>
      <c r="Q111" s="94" t="s">
        <v>273</v>
      </c>
      <c r="R111" s="94" t="s">
        <v>274</v>
      </c>
    </row>
    <row r="112" spans="2:18" ht="15" customHeight="1">
      <c r="B112" s="372" t="s">
        <v>324</v>
      </c>
      <c r="C112" s="373">
        <v>20</v>
      </c>
      <c r="D112" s="373">
        <v>4</v>
      </c>
      <c r="E112" s="374" t="s">
        <v>287</v>
      </c>
      <c r="F112" s="373" t="s">
        <v>333</v>
      </c>
      <c r="G112" s="375" t="s">
        <v>271</v>
      </c>
      <c r="H112" s="97" t="s">
        <v>258</v>
      </c>
      <c r="I112" s="108" t="s">
        <v>335</v>
      </c>
      <c r="J112" s="68"/>
      <c r="K112" s="372" t="s">
        <v>324</v>
      </c>
      <c r="L112" s="373">
        <v>20</v>
      </c>
      <c r="M112" s="373">
        <v>4</v>
      </c>
      <c r="N112" s="374" t="s">
        <v>287</v>
      </c>
      <c r="O112" s="373" t="s">
        <v>333</v>
      </c>
      <c r="P112" s="375" t="s">
        <v>271</v>
      </c>
      <c r="Q112" s="97" t="s">
        <v>258</v>
      </c>
      <c r="R112" s="97">
        <v>5</v>
      </c>
    </row>
    <row r="113" spans="2:18" ht="15" customHeight="1">
      <c r="B113" s="372"/>
      <c r="C113" s="373"/>
      <c r="D113" s="373"/>
      <c r="E113" s="374"/>
      <c r="F113" s="373"/>
      <c r="G113" s="375"/>
      <c r="H113" s="97" t="s">
        <v>259</v>
      </c>
      <c r="I113" s="97">
        <v>5</v>
      </c>
      <c r="J113" s="68"/>
      <c r="K113" s="372"/>
      <c r="L113" s="373"/>
      <c r="M113" s="373"/>
      <c r="N113" s="374"/>
      <c r="O113" s="373"/>
      <c r="P113" s="375"/>
      <c r="Q113" s="97" t="s">
        <v>259</v>
      </c>
      <c r="R113" s="97">
        <v>5</v>
      </c>
    </row>
    <row r="114" spans="2:18" ht="15" customHeight="1">
      <c r="B114" s="372"/>
      <c r="C114" s="373"/>
      <c r="D114" s="373"/>
      <c r="E114" s="374"/>
      <c r="F114" s="373"/>
      <c r="G114" s="375"/>
      <c r="H114" s="97" t="s">
        <v>260</v>
      </c>
      <c r="I114" s="97">
        <v>5</v>
      </c>
      <c r="J114" s="68"/>
      <c r="K114" s="372"/>
      <c r="L114" s="373"/>
      <c r="M114" s="373"/>
      <c r="N114" s="374"/>
      <c r="O114" s="373"/>
      <c r="P114" s="375"/>
      <c r="Q114" s="97" t="s">
        <v>260</v>
      </c>
      <c r="R114" s="97">
        <v>5</v>
      </c>
    </row>
    <row r="115" spans="2:18" ht="15" customHeight="1">
      <c r="B115" s="372"/>
      <c r="C115" s="373"/>
      <c r="D115" s="373"/>
      <c r="E115" s="374"/>
      <c r="F115" s="373"/>
      <c r="G115" s="375"/>
      <c r="H115" s="97" t="s">
        <v>261</v>
      </c>
      <c r="I115" s="109" t="s">
        <v>334</v>
      </c>
      <c r="J115" s="68"/>
      <c r="K115" s="372"/>
      <c r="L115" s="373"/>
      <c r="M115" s="373"/>
      <c r="N115" s="374"/>
      <c r="O115" s="373"/>
      <c r="P115" s="375"/>
      <c r="Q115" s="97" t="s">
        <v>261</v>
      </c>
      <c r="R115" s="97">
        <v>5</v>
      </c>
    </row>
    <row r="116" spans="2:18" ht="15" customHeight="1">
      <c r="B116" s="141" t="s">
        <v>336</v>
      </c>
      <c r="C116" s="141"/>
      <c r="D116" s="141"/>
      <c r="E116" s="141"/>
      <c r="F116" s="141"/>
      <c r="G116" s="141" t="s">
        <v>271</v>
      </c>
      <c r="H116" s="141"/>
      <c r="I116" s="141"/>
      <c r="J116" s="68"/>
      <c r="K116" s="141" t="s">
        <v>336</v>
      </c>
      <c r="L116" s="141"/>
      <c r="M116" s="141"/>
      <c r="N116" s="141"/>
      <c r="O116" s="141"/>
      <c r="P116" s="141" t="s">
        <v>271</v>
      </c>
      <c r="Q116" s="141"/>
      <c r="R116" s="141"/>
    </row>
    <row r="117" spans="2:18" ht="15" customHeight="1">
      <c r="B117" s="141"/>
      <c r="C117" s="94" t="s">
        <v>272</v>
      </c>
      <c r="D117" s="94" t="s">
        <v>273</v>
      </c>
      <c r="E117" s="94" t="s">
        <v>274</v>
      </c>
      <c r="F117" s="94" t="s">
        <v>323</v>
      </c>
      <c r="G117" s="143"/>
      <c r="H117" s="94" t="s">
        <v>273</v>
      </c>
      <c r="I117" s="94" t="s">
        <v>274</v>
      </c>
      <c r="J117" s="68"/>
      <c r="K117" s="141"/>
      <c r="L117" s="94" t="s">
        <v>272</v>
      </c>
      <c r="M117" s="94" t="s">
        <v>273</v>
      </c>
      <c r="N117" s="94" t="s">
        <v>274</v>
      </c>
      <c r="O117" s="94" t="s">
        <v>323</v>
      </c>
      <c r="P117" s="143"/>
      <c r="Q117" s="94" t="s">
        <v>273</v>
      </c>
      <c r="R117" s="94" t="s">
        <v>274</v>
      </c>
    </row>
    <row r="118" spans="2:18" ht="15" customHeight="1">
      <c r="B118" s="372" t="s">
        <v>324</v>
      </c>
      <c r="C118" s="373">
        <v>20</v>
      </c>
      <c r="D118" s="373">
        <v>4</v>
      </c>
      <c r="E118" s="374" t="s">
        <v>287</v>
      </c>
      <c r="F118" s="373" t="s">
        <v>333</v>
      </c>
      <c r="G118" s="375" t="s">
        <v>271</v>
      </c>
      <c r="H118" s="97" t="s">
        <v>258</v>
      </c>
      <c r="I118" s="108" t="s">
        <v>335</v>
      </c>
      <c r="J118" s="68"/>
      <c r="K118" s="372" t="s">
        <v>324</v>
      </c>
      <c r="L118" s="373">
        <v>20</v>
      </c>
      <c r="M118" s="373">
        <v>4</v>
      </c>
      <c r="N118" s="374" t="s">
        <v>287</v>
      </c>
      <c r="O118" s="373" t="s">
        <v>333</v>
      </c>
      <c r="P118" s="375" t="s">
        <v>271</v>
      </c>
      <c r="Q118" s="97" t="s">
        <v>258</v>
      </c>
      <c r="R118" s="97">
        <v>5</v>
      </c>
    </row>
    <row r="119" spans="2:18" ht="15" customHeight="1">
      <c r="B119" s="372"/>
      <c r="C119" s="373"/>
      <c r="D119" s="373"/>
      <c r="E119" s="374"/>
      <c r="F119" s="373"/>
      <c r="G119" s="375"/>
      <c r="H119" s="97" t="s">
        <v>259</v>
      </c>
      <c r="I119" s="97">
        <v>5</v>
      </c>
      <c r="J119" s="68"/>
      <c r="K119" s="372"/>
      <c r="L119" s="373"/>
      <c r="M119" s="373"/>
      <c r="N119" s="374"/>
      <c r="O119" s="373"/>
      <c r="P119" s="375"/>
      <c r="Q119" s="97" t="s">
        <v>259</v>
      </c>
      <c r="R119" s="97">
        <v>5</v>
      </c>
    </row>
    <row r="120" spans="2:18" ht="15" customHeight="1">
      <c r="B120" s="372"/>
      <c r="C120" s="373"/>
      <c r="D120" s="373"/>
      <c r="E120" s="374"/>
      <c r="F120" s="373"/>
      <c r="G120" s="375"/>
      <c r="H120" s="97" t="s">
        <v>260</v>
      </c>
      <c r="I120" s="97">
        <v>5</v>
      </c>
      <c r="J120" s="68"/>
      <c r="K120" s="372"/>
      <c r="L120" s="373"/>
      <c r="M120" s="373"/>
      <c r="N120" s="374"/>
      <c r="O120" s="373"/>
      <c r="P120" s="375"/>
      <c r="Q120" s="97" t="s">
        <v>260</v>
      </c>
      <c r="R120" s="97">
        <v>5</v>
      </c>
    </row>
    <row r="121" spans="2:18" ht="15" customHeight="1">
      <c r="B121" s="372"/>
      <c r="C121" s="373"/>
      <c r="D121" s="373"/>
      <c r="E121" s="374"/>
      <c r="F121" s="373"/>
      <c r="G121" s="375"/>
      <c r="H121" s="97" t="s">
        <v>261</v>
      </c>
      <c r="I121" s="97">
        <v>5</v>
      </c>
      <c r="J121" s="68"/>
      <c r="K121" s="372"/>
      <c r="L121" s="373"/>
      <c r="M121" s="373"/>
      <c r="N121" s="374"/>
      <c r="O121" s="373"/>
      <c r="P121" s="375"/>
      <c r="Q121" s="97" t="s">
        <v>261</v>
      </c>
      <c r="R121" s="97">
        <v>5</v>
      </c>
    </row>
    <row r="122" spans="2:18" ht="15" customHeight="1">
      <c r="B122" s="382" t="s">
        <v>329</v>
      </c>
      <c r="C122" s="382"/>
      <c r="D122" s="382"/>
      <c r="E122" s="382"/>
      <c r="F122" s="382"/>
      <c r="G122" s="382"/>
      <c r="H122" s="382"/>
      <c r="I122" s="382"/>
      <c r="J122" s="68"/>
      <c r="K122" s="382" t="s">
        <v>329</v>
      </c>
      <c r="L122" s="382"/>
      <c r="M122" s="382"/>
      <c r="N122" s="382"/>
      <c r="O122" s="382"/>
      <c r="P122" s="382"/>
      <c r="Q122" s="382"/>
      <c r="R122" s="382"/>
    </row>
    <row r="123" spans="2:18" ht="15" customHeight="1">
      <c r="B123" s="383" t="s">
        <v>337</v>
      </c>
      <c r="C123" s="383"/>
      <c r="D123" s="383"/>
      <c r="E123" s="383"/>
      <c r="F123" s="383"/>
      <c r="G123" s="383"/>
      <c r="H123" s="383"/>
      <c r="I123" s="383"/>
      <c r="J123" s="68"/>
      <c r="K123" s="68"/>
      <c r="L123" s="68"/>
      <c r="M123" s="68"/>
      <c r="N123" s="68"/>
      <c r="O123" s="68"/>
      <c r="P123" s="68"/>
      <c r="Q123" s="68"/>
      <c r="R123" s="68"/>
    </row>
    <row r="124" spans="2:18" ht="15" customHeight="1">
      <c r="B124" s="384" t="s">
        <v>338</v>
      </c>
      <c r="C124" s="384"/>
      <c r="D124" s="384"/>
      <c r="E124" s="384"/>
      <c r="F124" s="384"/>
      <c r="G124" s="384"/>
      <c r="H124" s="384"/>
      <c r="I124" s="384"/>
      <c r="J124" s="68"/>
      <c r="K124" s="68"/>
      <c r="L124" s="68"/>
      <c r="M124" s="68"/>
      <c r="N124" s="68"/>
      <c r="O124" s="68"/>
      <c r="P124" s="68"/>
      <c r="Q124" s="68"/>
      <c r="R124" s="68"/>
    </row>
    <row r="125" spans="2:18" ht="15" customHeight="1">
      <c r="B125" s="89"/>
    </row>
    <row r="126" spans="2:18" ht="23.25">
      <c r="B126" s="92" t="s">
        <v>339</v>
      </c>
      <c r="J126" s="68"/>
      <c r="K126" s="68"/>
      <c r="L126" s="68"/>
      <c r="M126" s="68"/>
      <c r="N126" s="68"/>
    </row>
    <row r="127" spans="2:18" ht="15" customHeight="1">
      <c r="B127" s="141" t="s">
        <v>322</v>
      </c>
      <c r="C127" s="141"/>
      <c r="D127" s="141"/>
      <c r="E127" s="141"/>
      <c r="F127" s="141"/>
      <c r="G127" s="141" t="s">
        <v>270</v>
      </c>
      <c r="H127" s="141"/>
      <c r="I127" s="141"/>
      <c r="J127" s="141"/>
      <c r="K127" s="141"/>
      <c r="L127" s="141" t="s">
        <v>271</v>
      </c>
      <c r="M127" s="141"/>
      <c r="N127" s="141"/>
    </row>
    <row r="128" spans="2:18" ht="15" customHeight="1">
      <c r="B128" s="141"/>
      <c r="C128" s="94" t="s">
        <v>272</v>
      </c>
      <c r="D128" s="94" t="s">
        <v>273</v>
      </c>
      <c r="E128" s="94" t="s">
        <v>274</v>
      </c>
      <c r="F128" s="94" t="s">
        <v>323</v>
      </c>
      <c r="G128" s="143"/>
      <c r="H128" s="94" t="s">
        <v>272</v>
      </c>
      <c r="I128" s="94" t="s">
        <v>273</v>
      </c>
      <c r="J128" s="94" t="s">
        <v>274</v>
      </c>
      <c r="K128" s="94" t="s">
        <v>323</v>
      </c>
      <c r="L128" s="143"/>
      <c r="M128" s="94" t="s">
        <v>273</v>
      </c>
      <c r="N128" s="94" t="s">
        <v>274</v>
      </c>
    </row>
    <row r="129" spans="2:14" ht="15" customHeight="1">
      <c r="B129" s="372" t="s">
        <v>324</v>
      </c>
      <c r="C129" s="373">
        <v>20</v>
      </c>
      <c r="D129" s="373">
        <v>4</v>
      </c>
      <c r="E129" s="374" t="s">
        <v>287</v>
      </c>
      <c r="F129" s="373" t="s">
        <v>288</v>
      </c>
      <c r="G129" s="375" t="s">
        <v>292</v>
      </c>
      <c r="H129" s="378">
        <v>10</v>
      </c>
      <c r="I129" s="378">
        <v>2</v>
      </c>
      <c r="J129" s="380" t="s">
        <v>291</v>
      </c>
      <c r="K129" s="378" t="s">
        <v>281</v>
      </c>
      <c r="L129" s="375" t="s">
        <v>271</v>
      </c>
      <c r="M129" s="97" t="s">
        <v>258</v>
      </c>
      <c r="N129" s="97">
        <v>5</v>
      </c>
    </row>
    <row r="130" spans="2:14" ht="15" customHeight="1">
      <c r="B130" s="372"/>
      <c r="C130" s="373"/>
      <c r="D130" s="373"/>
      <c r="E130" s="374"/>
      <c r="F130" s="373"/>
      <c r="G130" s="375"/>
      <c r="H130" s="378"/>
      <c r="I130" s="378"/>
      <c r="J130" s="380"/>
      <c r="K130" s="378"/>
      <c r="L130" s="375"/>
      <c r="M130" s="97" t="s">
        <v>259</v>
      </c>
      <c r="N130" s="97">
        <v>5</v>
      </c>
    </row>
    <row r="131" spans="2:14" ht="15" customHeight="1">
      <c r="B131" s="372"/>
      <c r="C131" s="373"/>
      <c r="D131" s="373"/>
      <c r="E131" s="374"/>
      <c r="F131" s="373"/>
      <c r="G131" s="375" t="s">
        <v>293</v>
      </c>
      <c r="H131" s="378">
        <v>10</v>
      </c>
      <c r="I131" s="378">
        <v>2</v>
      </c>
      <c r="J131" s="380" t="s">
        <v>291</v>
      </c>
      <c r="K131" s="378" t="s">
        <v>281</v>
      </c>
      <c r="L131" s="375"/>
      <c r="M131" s="97" t="s">
        <v>260</v>
      </c>
      <c r="N131" s="97">
        <v>5</v>
      </c>
    </row>
    <row r="132" spans="2:14" ht="15" customHeight="1">
      <c r="B132" s="372"/>
      <c r="C132" s="373"/>
      <c r="D132" s="373"/>
      <c r="E132" s="374"/>
      <c r="F132" s="373"/>
      <c r="G132" s="375"/>
      <c r="H132" s="378"/>
      <c r="I132" s="378"/>
      <c r="J132" s="380"/>
      <c r="K132" s="378"/>
      <c r="L132" s="375"/>
      <c r="M132" s="97" t="s">
        <v>261</v>
      </c>
      <c r="N132" s="97">
        <v>5</v>
      </c>
    </row>
    <row r="133" spans="2:14" ht="15" customHeight="1">
      <c r="B133" s="141" t="s">
        <v>326</v>
      </c>
      <c r="C133" s="141"/>
      <c r="D133" s="141"/>
      <c r="E133" s="141"/>
      <c r="F133" s="141"/>
      <c r="G133" s="141" t="s">
        <v>270</v>
      </c>
      <c r="H133" s="141"/>
      <c r="I133" s="141"/>
      <c r="J133" s="141"/>
      <c r="K133" s="141"/>
      <c r="L133" s="141" t="s">
        <v>271</v>
      </c>
      <c r="M133" s="141"/>
      <c r="N133" s="141"/>
    </row>
    <row r="134" spans="2:14" ht="15" customHeight="1">
      <c r="B134" s="141"/>
      <c r="C134" s="94" t="s">
        <v>272</v>
      </c>
      <c r="D134" s="94" t="s">
        <v>273</v>
      </c>
      <c r="E134" s="94" t="s">
        <v>274</v>
      </c>
      <c r="F134" s="94" t="s">
        <v>323</v>
      </c>
      <c r="G134" s="143"/>
      <c r="H134" s="94" t="s">
        <v>272</v>
      </c>
      <c r="I134" s="94" t="s">
        <v>273</v>
      </c>
      <c r="J134" s="94" t="s">
        <v>274</v>
      </c>
      <c r="K134" s="94" t="s">
        <v>323</v>
      </c>
      <c r="L134" s="143"/>
      <c r="M134" s="94" t="s">
        <v>273</v>
      </c>
      <c r="N134" s="94" t="s">
        <v>274</v>
      </c>
    </row>
    <row r="135" spans="2:14" ht="15" customHeight="1">
      <c r="B135" s="372" t="s">
        <v>324</v>
      </c>
      <c r="C135" s="373">
        <v>20</v>
      </c>
      <c r="D135" s="373">
        <v>4</v>
      </c>
      <c r="E135" s="374" t="s">
        <v>287</v>
      </c>
      <c r="F135" s="373" t="s">
        <v>288</v>
      </c>
      <c r="G135" s="375" t="s">
        <v>292</v>
      </c>
      <c r="H135" s="378">
        <v>10</v>
      </c>
      <c r="I135" s="378">
        <v>2</v>
      </c>
      <c r="J135" s="380" t="s">
        <v>291</v>
      </c>
      <c r="K135" s="378" t="s">
        <v>281</v>
      </c>
      <c r="L135" s="375" t="s">
        <v>271</v>
      </c>
      <c r="M135" s="97" t="s">
        <v>258</v>
      </c>
      <c r="N135" s="97">
        <v>5</v>
      </c>
    </row>
    <row r="136" spans="2:14" ht="15" customHeight="1">
      <c r="B136" s="372"/>
      <c r="C136" s="373"/>
      <c r="D136" s="373"/>
      <c r="E136" s="374"/>
      <c r="F136" s="373"/>
      <c r="G136" s="375"/>
      <c r="H136" s="378"/>
      <c r="I136" s="378"/>
      <c r="J136" s="380"/>
      <c r="K136" s="378"/>
      <c r="L136" s="375"/>
      <c r="M136" s="97" t="s">
        <v>259</v>
      </c>
      <c r="N136" s="97">
        <v>5</v>
      </c>
    </row>
    <row r="137" spans="2:14" ht="15" customHeight="1">
      <c r="B137" s="372"/>
      <c r="C137" s="373"/>
      <c r="D137" s="373"/>
      <c r="E137" s="374"/>
      <c r="F137" s="373"/>
      <c r="G137" s="375" t="s">
        <v>293</v>
      </c>
      <c r="H137" s="378">
        <v>10</v>
      </c>
      <c r="I137" s="378">
        <v>2</v>
      </c>
      <c r="J137" s="380" t="s">
        <v>291</v>
      </c>
      <c r="K137" s="378" t="s">
        <v>281</v>
      </c>
      <c r="L137" s="375"/>
      <c r="M137" s="97" t="s">
        <v>260</v>
      </c>
      <c r="N137" s="97">
        <v>5</v>
      </c>
    </row>
    <row r="138" spans="2:14" ht="15" customHeight="1">
      <c r="B138" s="372"/>
      <c r="C138" s="373"/>
      <c r="D138" s="373"/>
      <c r="E138" s="374"/>
      <c r="F138" s="373"/>
      <c r="G138" s="375"/>
      <c r="H138" s="378"/>
      <c r="I138" s="378"/>
      <c r="J138" s="380"/>
      <c r="K138" s="378"/>
      <c r="L138" s="375"/>
      <c r="M138" s="97" t="s">
        <v>261</v>
      </c>
      <c r="N138" s="97">
        <v>5</v>
      </c>
    </row>
    <row r="139" spans="2:14" ht="15" customHeight="1">
      <c r="B139" s="141" t="s">
        <v>336</v>
      </c>
      <c r="C139" s="141"/>
      <c r="D139" s="141"/>
      <c r="E139" s="141"/>
      <c r="F139" s="141"/>
      <c r="G139" s="141" t="s">
        <v>270</v>
      </c>
      <c r="H139" s="141"/>
      <c r="I139" s="141"/>
      <c r="J139" s="141"/>
      <c r="K139" s="141"/>
      <c r="L139" s="141" t="s">
        <v>271</v>
      </c>
      <c r="M139" s="141"/>
      <c r="N139" s="141"/>
    </row>
    <row r="140" spans="2:14" ht="15" customHeight="1">
      <c r="B140" s="141"/>
      <c r="C140" s="94" t="s">
        <v>272</v>
      </c>
      <c r="D140" s="94" t="s">
        <v>273</v>
      </c>
      <c r="E140" s="94" t="s">
        <v>274</v>
      </c>
      <c r="F140" s="94" t="s">
        <v>323</v>
      </c>
      <c r="G140" s="143"/>
      <c r="H140" s="94" t="s">
        <v>272</v>
      </c>
      <c r="I140" s="94" t="s">
        <v>273</v>
      </c>
      <c r="J140" s="94" t="s">
        <v>274</v>
      </c>
      <c r="K140" s="94" t="s">
        <v>323</v>
      </c>
      <c r="L140" s="143"/>
      <c r="M140" s="94" t="s">
        <v>273</v>
      </c>
      <c r="N140" s="94" t="s">
        <v>274</v>
      </c>
    </row>
    <row r="141" spans="2:14" ht="15" customHeight="1">
      <c r="B141" s="372" t="s">
        <v>324</v>
      </c>
      <c r="C141" s="373">
        <v>20</v>
      </c>
      <c r="D141" s="373">
        <v>4</v>
      </c>
      <c r="E141" s="374" t="s">
        <v>287</v>
      </c>
      <c r="F141" s="373" t="s">
        <v>288</v>
      </c>
      <c r="G141" s="375" t="s">
        <v>292</v>
      </c>
      <c r="H141" s="378">
        <v>10</v>
      </c>
      <c r="I141" s="378">
        <v>2</v>
      </c>
      <c r="J141" s="380" t="s">
        <v>291</v>
      </c>
      <c r="K141" s="378" t="s">
        <v>281</v>
      </c>
      <c r="L141" s="375" t="s">
        <v>271</v>
      </c>
      <c r="M141" s="97" t="s">
        <v>258</v>
      </c>
      <c r="N141" s="97">
        <v>5</v>
      </c>
    </row>
    <row r="142" spans="2:14" ht="15" customHeight="1">
      <c r="B142" s="372"/>
      <c r="C142" s="373"/>
      <c r="D142" s="373"/>
      <c r="E142" s="374"/>
      <c r="F142" s="373"/>
      <c r="G142" s="375"/>
      <c r="H142" s="378"/>
      <c r="I142" s="378"/>
      <c r="J142" s="380"/>
      <c r="K142" s="378"/>
      <c r="L142" s="375"/>
      <c r="M142" s="97" t="s">
        <v>259</v>
      </c>
      <c r="N142" s="97">
        <v>5</v>
      </c>
    </row>
    <row r="143" spans="2:14" ht="15" customHeight="1">
      <c r="B143" s="372"/>
      <c r="C143" s="373"/>
      <c r="D143" s="373"/>
      <c r="E143" s="374"/>
      <c r="F143" s="373"/>
      <c r="G143" s="375" t="s">
        <v>293</v>
      </c>
      <c r="H143" s="378">
        <v>10</v>
      </c>
      <c r="I143" s="378">
        <v>2</v>
      </c>
      <c r="J143" s="380" t="s">
        <v>291</v>
      </c>
      <c r="K143" s="378" t="s">
        <v>281</v>
      </c>
      <c r="L143" s="375"/>
      <c r="M143" s="97" t="s">
        <v>260</v>
      </c>
      <c r="N143" s="97">
        <v>5</v>
      </c>
    </row>
    <row r="144" spans="2:14" ht="15" customHeight="1">
      <c r="B144" s="372"/>
      <c r="C144" s="373"/>
      <c r="D144" s="373"/>
      <c r="E144" s="374"/>
      <c r="F144" s="373"/>
      <c r="G144" s="375"/>
      <c r="H144" s="378"/>
      <c r="I144" s="378"/>
      <c r="J144" s="380"/>
      <c r="K144" s="378"/>
      <c r="L144" s="375"/>
      <c r="M144" s="97" t="s">
        <v>261</v>
      </c>
      <c r="N144" s="97">
        <v>5</v>
      </c>
    </row>
    <row r="145" spans="2:14" ht="15">
      <c r="B145" s="382" t="s">
        <v>329</v>
      </c>
      <c r="C145" s="382"/>
      <c r="D145" s="382"/>
      <c r="E145" s="382"/>
      <c r="F145" s="382"/>
      <c r="G145" s="382"/>
      <c r="H145" s="382"/>
      <c r="I145" s="382"/>
      <c r="J145" s="382"/>
      <c r="K145" s="382"/>
      <c r="L145" s="382"/>
      <c r="M145" s="382"/>
      <c r="N145" s="382"/>
    </row>
    <row r="148" spans="2:14" ht="27.75">
      <c r="B148" s="155" t="s">
        <v>340</v>
      </c>
      <c r="C148" s="156"/>
      <c r="D148" s="156"/>
      <c r="E148" s="156"/>
      <c r="F148" s="157" t="s">
        <v>341</v>
      </c>
      <c r="G148" s="158"/>
      <c r="H148" s="156"/>
      <c r="I148" s="156"/>
      <c r="J148" s="156"/>
      <c r="K148" s="156"/>
    </row>
    <row r="149" spans="2:14" ht="27.75">
      <c r="B149" s="89"/>
    </row>
    <row r="150" spans="2:14" ht="23.25">
      <c r="B150" s="92" t="s">
        <v>267</v>
      </c>
      <c r="J150" s="68"/>
    </row>
    <row r="151" spans="2:14" ht="15">
      <c r="B151" s="141" t="s">
        <v>322</v>
      </c>
      <c r="C151" s="141"/>
      <c r="D151" s="141"/>
      <c r="E151" s="141"/>
      <c r="F151" s="141"/>
      <c r="G151" s="141" t="s">
        <v>271</v>
      </c>
      <c r="H151" s="141"/>
      <c r="I151" s="141"/>
      <c r="J151" s="68"/>
    </row>
    <row r="152" spans="2:14" ht="15">
      <c r="B152" s="141"/>
      <c r="C152" s="94" t="s">
        <v>272</v>
      </c>
      <c r="D152" s="94" t="s">
        <v>273</v>
      </c>
      <c r="E152" s="94" t="s">
        <v>274</v>
      </c>
      <c r="F152" s="94" t="s">
        <v>323</v>
      </c>
      <c r="G152" s="143"/>
      <c r="H152" s="94" t="s">
        <v>273</v>
      </c>
      <c r="I152" s="94" t="s">
        <v>274</v>
      </c>
      <c r="J152" s="68"/>
    </row>
    <row r="153" spans="2:14" ht="15">
      <c r="B153" s="372" t="s">
        <v>324</v>
      </c>
      <c r="C153" s="373">
        <v>20</v>
      </c>
      <c r="D153" s="373">
        <v>3</v>
      </c>
      <c r="E153" s="374" t="s">
        <v>342</v>
      </c>
      <c r="F153" s="373" t="s">
        <v>281</v>
      </c>
      <c r="G153" s="375" t="s">
        <v>271</v>
      </c>
      <c r="H153" s="97" t="s">
        <v>258</v>
      </c>
      <c r="I153" s="97">
        <v>7</v>
      </c>
      <c r="J153" s="68"/>
    </row>
    <row r="154" spans="2:14" ht="15">
      <c r="B154" s="372"/>
      <c r="C154" s="373"/>
      <c r="D154" s="373"/>
      <c r="E154" s="374"/>
      <c r="F154" s="373"/>
      <c r="G154" s="376"/>
      <c r="H154" s="97" t="s">
        <v>259</v>
      </c>
      <c r="I154" s="97">
        <v>7</v>
      </c>
      <c r="J154" s="68"/>
    </row>
    <row r="155" spans="2:14" ht="15">
      <c r="B155" s="372"/>
      <c r="C155" s="373"/>
      <c r="D155" s="373"/>
      <c r="E155" s="374"/>
      <c r="F155" s="373"/>
      <c r="G155" s="376"/>
      <c r="H155" s="97" t="s">
        <v>260</v>
      </c>
      <c r="I155" s="97">
        <v>6</v>
      </c>
      <c r="J155" s="68"/>
    </row>
    <row r="156" spans="2:14" ht="15">
      <c r="B156" s="141" t="s">
        <v>326</v>
      </c>
      <c r="C156" s="141"/>
      <c r="D156" s="141"/>
      <c r="E156" s="141"/>
      <c r="F156" s="141"/>
      <c r="G156" s="141" t="s">
        <v>271</v>
      </c>
      <c r="H156" s="141"/>
      <c r="I156" s="141"/>
      <c r="J156" s="68"/>
    </row>
    <row r="157" spans="2:14" ht="15">
      <c r="B157" s="141"/>
      <c r="C157" s="94" t="s">
        <v>272</v>
      </c>
      <c r="D157" s="94" t="s">
        <v>273</v>
      </c>
      <c r="E157" s="94" t="s">
        <v>274</v>
      </c>
      <c r="F157" s="94" t="s">
        <v>323</v>
      </c>
      <c r="G157" s="153"/>
      <c r="H157" s="94" t="s">
        <v>273</v>
      </c>
      <c r="I157" s="94" t="s">
        <v>274</v>
      </c>
      <c r="J157" s="68"/>
    </row>
    <row r="158" spans="2:14" ht="15">
      <c r="B158" s="372" t="s">
        <v>324</v>
      </c>
      <c r="C158" s="373">
        <v>20</v>
      </c>
      <c r="D158" s="373">
        <v>3</v>
      </c>
      <c r="E158" s="374" t="s">
        <v>342</v>
      </c>
      <c r="F158" s="381" t="s">
        <v>281</v>
      </c>
      <c r="G158" s="372" t="s">
        <v>271</v>
      </c>
      <c r="H158" s="110" t="s">
        <v>258</v>
      </c>
      <c r="I158" s="97">
        <v>7</v>
      </c>
      <c r="J158" s="68"/>
    </row>
    <row r="159" spans="2:14" ht="15">
      <c r="B159" s="372"/>
      <c r="C159" s="373"/>
      <c r="D159" s="373"/>
      <c r="E159" s="374"/>
      <c r="F159" s="381"/>
      <c r="G159" s="372"/>
      <c r="H159" s="110" t="s">
        <v>259</v>
      </c>
      <c r="I159" s="97">
        <v>7</v>
      </c>
      <c r="J159" s="68"/>
    </row>
    <row r="160" spans="2:14" ht="15">
      <c r="B160" s="372"/>
      <c r="C160" s="373"/>
      <c r="D160" s="373"/>
      <c r="E160" s="374"/>
      <c r="F160" s="381"/>
      <c r="G160" s="372"/>
      <c r="H160" s="110" t="s">
        <v>260</v>
      </c>
      <c r="I160" s="97">
        <v>6</v>
      </c>
      <c r="J160" s="68"/>
    </row>
    <row r="163" spans="2:14" ht="23.25">
      <c r="B163" s="92" t="s">
        <v>285</v>
      </c>
      <c r="J163" s="68"/>
      <c r="K163" s="68"/>
      <c r="L163" s="68"/>
      <c r="M163" s="68"/>
      <c r="N163" s="68"/>
    </row>
    <row r="164" spans="2:14" ht="15" customHeight="1">
      <c r="B164" s="141" t="s">
        <v>322</v>
      </c>
      <c r="C164" s="141"/>
      <c r="D164" s="141"/>
      <c r="E164" s="141"/>
      <c r="F164" s="141"/>
      <c r="G164" s="141" t="s">
        <v>270</v>
      </c>
      <c r="H164" s="141"/>
      <c r="I164" s="141"/>
      <c r="J164" s="141"/>
      <c r="K164" s="141"/>
      <c r="L164" s="141" t="s">
        <v>271</v>
      </c>
      <c r="M164" s="141"/>
      <c r="N164" s="141"/>
    </row>
    <row r="165" spans="2:14" ht="15" customHeight="1">
      <c r="B165" s="141"/>
      <c r="C165" s="94" t="s">
        <v>272</v>
      </c>
      <c r="D165" s="94" t="s">
        <v>273</v>
      </c>
      <c r="E165" s="94" t="s">
        <v>274</v>
      </c>
      <c r="F165" s="94" t="s">
        <v>323</v>
      </c>
      <c r="G165" s="143"/>
      <c r="H165" s="94" t="s">
        <v>272</v>
      </c>
      <c r="I165" s="94" t="s">
        <v>273</v>
      </c>
      <c r="J165" s="94" t="s">
        <v>274</v>
      </c>
      <c r="K165" s="94" t="s">
        <v>323</v>
      </c>
      <c r="L165" s="143"/>
      <c r="M165" s="94" t="s">
        <v>273</v>
      </c>
      <c r="N165" s="94" t="s">
        <v>274</v>
      </c>
    </row>
    <row r="166" spans="2:14" ht="15" customHeight="1">
      <c r="B166" s="372" t="s">
        <v>324</v>
      </c>
      <c r="C166" s="373">
        <v>20</v>
      </c>
      <c r="D166" s="373">
        <v>4</v>
      </c>
      <c r="E166" s="374" t="s">
        <v>287</v>
      </c>
      <c r="F166" s="373" t="s">
        <v>288</v>
      </c>
      <c r="G166" s="375" t="s">
        <v>292</v>
      </c>
      <c r="H166" s="378">
        <v>10</v>
      </c>
      <c r="I166" s="378">
        <v>2</v>
      </c>
      <c r="J166" s="380" t="s">
        <v>291</v>
      </c>
      <c r="K166" s="378" t="s">
        <v>281</v>
      </c>
      <c r="L166" s="375" t="s">
        <v>271</v>
      </c>
      <c r="M166" s="97" t="s">
        <v>258</v>
      </c>
      <c r="N166" s="97">
        <v>5</v>
      </c>
    </row>
    <row r="167" spans="2:14" ht="15" customHeight="1">
      <c r="B167" s="372"/>
      <c r="C167" s="373"/>
      <c r="D167" s="373"/>
      <c r="E167" s="374"/>
      <c r="F167" s="373"/>
      <c r="G167" s="377"/>
      <c r="H167" s="379"/>
      <c r="I167" s="379"/>
      <c r="J167" s="379"/>
      <c r="K167" s="379"/>
      <c r="L167" s="376"/>
      <c r="M167" s="97" t="s">
        <v>259</v>
      </c>
      <c r="N167" s="97">
        <v>5</v>
      </c>
    </row>
    <row r="168" spans="2:14" ht="15" customHeight="1">
      <c r="B168" s="372"/>
      <c r="C168" s="373"/>
      <c r="D168" s="373"/>
      <c r="E168" s="374"/>
      <c r="F168" s="373"/>
      <c r="G168" s="375" t="s">
        <v>293</v>
      </c>
      <c r="H168" s="378">
        <v>10</v>
      </c>
      <c r="I168" s="378">
        <v>2</v>
      </c>
      <c r="J168" s="380" t="s">
        <v>291</v>
      </c>
      <c r="K168" s="378" t="s">
        <v>281</v>
      </c>
      <c r="L168" s="376"/>
      <c r="M168" s="97" t="s">
        <v>260</v>
      </c>
      <c r="N168" s="97">
        <v>5</v>
      </c>
    </row>
    <row r="169" spans="2:14" ht="15" customHeight="1">
      <c r="B169" s="372"/>
      <c r="C169" s="373"/>
      <c r="D169" s="373"/>
      <c r="E169" s="374"/>
      <c r="F169" s="373"/>
      <c r="G169" s="377"/>
      <c r="H169" s="379"/>
      <c r="I169" s="379"/>
      <c r="J169" s="379"/>
      <c r="K169" s="379"/>
      <c r="L169" s="377"/>
      <c r="M169" s="97" t="s">
        <v>261</v>
      </c>
      <c r="N169" s="97">
        <v>5</v>
      </c>
    </row>
    <row r="170" spans="2:14" ht="15" customHeight="1">
      <c r="B170" s="141" t="s">
        <v>326</v>
      </c>
      <c r="C170" s="141"/>
      <c r="D170" s="141"/>
      <c r="E170" s="141"/>
      <c r="F170" s="141"/>
      <c r="G170" s="141" t="s">
        <v>270</v>
      </c>
      <c r="H170" s="141"/>
      <c r="I170" s="141"/>
      <c r="J170" s="141"/>
      <c r="K170" s="141"/>
      <c r="L170" s="141" t="s">
        <v>271</v>
      </c>
      <c r="M170" s="141"/>
      <c r="N170" s="141"/>
    </row>
    <row r="171" spans="2:14" ht="15" customHeight="1">
      <c r="B171" s="141"/>
      <c r="C171" s="94" t="s">
        <v>272</v>
      </c>
      <c r="D171" s="94" t="s">
        <v>273</v>
      </c>
      <c r="E171" s="94" t="s">
        <v>274</v>
      </c>
      <c r="F171" s="94" t="s">
        <v>323</v>
      </c>
      <c r="G171" s="143"/>
      <c r="H171" s="94" t="s">
        <v>272</v>
      </c>
      <c r="I171" s="94" t="s">
        <v>273</v>
      </c>
      <c r="J171" s="94" t="s">
        <v>274</v>
      </c>
      <c r="K171" s="94" t="s">
        <v>323</v>
      </c>
      <c r="L171" s="143"/>
      <c r="M171" s="94" t="s">
        <v>273</v>
      </c>
      <c r="N171" s="94" t="s">
        <v>274</v>
      </c>
    </row>
    <row r="172" spans="2:14" ht="15" customHeight="1">
      <c r="B172" s="372" t="s">
        <v>324</v>
      </c>
      <c r="C172" s="373">
        <v>20</v>
      </c>
      <c r="D172" s="373">
        <v>4</v>
      </c>
      <c r="E172" s="374" t="s">
        <v>287</v>
      </c>
      <c r="F172" s="373" t="s">
        <v>288</v>
      </c>
      <c r="G172" s="375" t="s">
        <v>292</v>
      </c>
      <c r="H172" s="378">
        <v>10</v>
      </c>
      <c r="I172" s="378">
        <v>2</v>
      </c>
      <c r="J172" s="380" t="s">
        <v>291</v>
      </c>
      <c r="K172" s="378" t="s">
        <v>281</v>
      </c>
      <c r="L172" s="375" t="s">
        <v>271</v>
      </c>
      <c r="M172" s="97" t="s">
        <v>258</v>
      </c>
      <c r="N172" s="97">
        <v>5</v>
      </c>
    </row>
    <row r="173" spans="2:14" ht="15" customHeight="1">
      <c r="B173" s="372"/>
      <c r="C173" s="373"/>
      <c r="D173" s="373"/>
      <c r="E173" s="374"/>
      <c r="F173" s="373"/>
      <c r="G173" s="377"/>
      <c r="H173" s="379"/>
      <c r="I173" s="379"/>
      <c r="J173" s="379"/>
      <c r="K173" s="379"/>
      <c r="L173" s="376"/>
      <c r="M173" s="97" t="s">
        <v>259</v>
      </c>
      <c r="N173" s="97">
        <v>5</v>
      </c>
    </row>
    <row r="174" spans="2:14" ht="15" customHeight="1">
      <c r="B174" s="372"/>
      <c r="C174" s="373"/>
      <c r="D174" s="373"/>
      <c r="E174" s="374"/>
      <c r="F174" s="373"/>
      <c r="G174" s="375" t="s">
        <v>293</v>
      </c>
      <c r="H174" s="378">
        <v>10</v>
      </c>
      <c r="I174" s="378">
        <v>2</v>
      </c>
      <c r="J174" s="380" t="s">
        <v>291</v>
      </c>
      <c r="K174" s="378" t="s">
        <v>281</v>
      </c>
      <c r="L174" s="376"/>
      <c r="M174" s="97" t="s">
        <v>260</v>
      </c>
      <c r="N174" s="97">
        <v>5</v>
      </c>
    </row>
    <row r="175" spans="2:14" ht="15" customHeight="1">
      <c r="B175" s="372"/>
      <c r="C175" s="373"/>
      <c r="D175" s="373"/>
      <c r="E175" s="374"/>
      <c r="F175" s="373"/>
      <c r="G175" s="377"/>
      <c r="H175" s="379"/>
      <c r="I175" s="379"/>
      <c r="J175" s="379"/>
      <c r="K175" s="379"/>
      <c r="L175" s="377"/>
      <c r="M175" s="97" t="s">
        <v>261</v>
      </c>
      <c r="N175" s="97">
        <v>5</v>
      </c>
    </row>
    <row r="179" spans="1:15" customFormat="1" ht="27.75">
      <c r="A179" s="52"/>
      <c r="B179" s="155" t="s">
        <v>317</v>
      </c>
      <c r="C179" s="52"/>
      <c r="D179" s="52"/>
      <c r="E179" s="52"/>
      <c r="F179" s="157" t="s">
        <v>343</v>
      </c>
      <c r="G179" s="89"/>
      <c r="H179" s="52"/>
      <c r="I179" s="52"/>
      <c r="J179" s="52"/>
      <c r="K179" s="52"/>
      <c r="L179" s="52"/>
      <c r="M179" s="52"/>
      <c r="N179" s="52"/>
      <c r="O179" s="52"/>
    </row>
    <row r="180" spans="1:15" customFormat="1" ht="27.75">
      <c r="A180" s="52"/>
      <c r="B180" s="89"/>
      <c r="C180" s="52"/>
      <c r="D180" s="52"/>
      <c r="E180" s="52"/>
      <c r="F180" s="52"/>
      <c r="G180" s="52"/>
      <c r="H180" s="52"/>
      <c r="I180" s="52"/>
      <c r="J180" s="52"/>
      <c r="K180" s="52"/>
      <c r="L180" s="52"/>
      <c r="M180" s="52"/>
      <c r="N180" s="52"/>
      <c r="O180" s="52"/>
    </row>
    <row r="181" spans="1:15" customFormat="1" ht="23.25">
      <c r="A181" s="52"/>
      <c r="B181" s="92" t="s">
        <v>267</v>
      </c>
      <c r="C181" s="52"/>
      <c r="D181" s="52"/>
      <c r="E181" s="52"/>
      <c r="F181" s="52"/>
      <c r="G181" s="52"/>
      <c r="H181" s="52"/>
      <c r="I181" s="52"/>
      <c r="J181" s="205"/>
      <c r="K181" s="52"/>
      <c r="L181" s="52"/>
      <c r="M181" s="52"/>
      <c r="N181" s="52"/>
      <c r="O181" s="52"/>
    </row>
    <row r="182" spans="1:15" customFormat="1" ht="15.75">
      <c r="A182" s="52"/>
      <c r="B182" s="141" t="s">
        <v>344</v>
      </c>
      <c r="C182" s="141"/>
      <c r="D182" s="141"/>
      <c r="E182" s="141"/>
      <c r="F182" s="141"/>
      <c r="G182" s="141" t="s">
        <v>271</v>
      </c>
      <c r="H182" s="141"/>
      <c r="I182" s="141"/>
      <c r="J182" s="205"/>
      <c r="K182" s="52"/>
      <c r="L182" s="52"/>
      <c r="M182" s="52"/>
      <c r="N182" s="52"/>
      <c r="O182" s="52"/>
    </row>
    <row r="183" spans="1:15" customFormat="1" ht="15.75">
      <c r="A183" s="52"/>
      <c r="B183" s="141"/>
      <c r="C183" s="94" t="s">
        <v>272</v>
      </c>
      <c r="D183" s="94" t="s">
        <v>273</v>
      </c>
      <c r="E183" s="94" t="s">
        <v>274</v>
      </c>
      <c r="F183" s="94" t="s">
        <v>323</v>
      </c>
      <c r="G183" s="143"/>
      <c r="H183" s="94" t="s">
        <v>273</v>
      </c>
      <c r="I183" s="94" t="s">
        <v>274</v>
      </c>
      <c r="J183" s="205"/>
      <c r="K183" s="52"/>
      <c r="L183" s="52"/>
      <c r="M183" s="52"/>
      <c r="N183" s="52"/>
      <c r="O183" s="52"/>
    </row>
    <row r="184" spans="1:15" customFormat="1" ht="15.75">
      <c r="A184" s="52"/>
      <c r="B184" s="372" t="s">
        <v>324</v>
      </c>
      <c r="C184" s="373">
        <v>20</v>
      </c>
      <c r="D184" s="373">
        <v>3</v>
      </c>
      <c r="E184" s="374" t="s">
        <v>342</v>
      </c>
      <c r="F184" s="373" t="s">
        <v>281</v>
      </c>
      <c r="G184" s="375" t="s">
        <v>271</v>
      </c>
      <c r="H184" s="97" t="s">
        <v>258</v>
      </c>
      <c r="I184" s="97">
        <v>7</v>
      </c>
      <c r="J184" s="205"/>
      <c r="K184" s="52"/>
      <c r="L184" s="52"/>
      <c r="M184" s="52"/>
      <c r="N184" s="52"/>
      <c r="O184" s="52"/>
    </row>
    <row r="185" spans="1:15" customFormat="1" ht="15.75">
      <c r="A185" s="52"/>
      <c r="B185" s="372"/>
      <c r="C185" s="373"/>
      <c r="D185" s="373"/>
      <c r="E185" s="374"/>
      <c r="F185" s="373"/>
      <c r="G185" s="376"/>
      <c r="H185" s="97" t="s">
        <v>259</v>
      </c>
      <c r="I185" s="97">
        <v>7</v>
      </c>
      <c r="J185" s="205"/>
      <c r="K185" s="52"/>
      <c r="L185" s="52"/>
      <c r="M185" s="52"/>
      <c r="N185" s="52"/>
      <c r="O185" s="52"/>
    </row>
    <row r="186" spans="1:15" customFormat="1" ht="15.75">
      <c r="A186" s="52"/>
      <c r="B186" s="372"/>
      <c r="C186" s="373"/>
      <c r="D186" s="373"/>
      <c r="E186" s="374"/>
      <c r="F186" s="373"/>
      <c r="G186" s="376"/>
      <c r="H186" s="97" t="s">
        <v>260</v>
      </c>
      <c r="I186" s="97">
        <v>6</v>
      </c>
      <c r="J186" s="205"/>
      <c r="K186" s="52"/>
      <c r="L186" s="52"/>
      <c r="M186" s="52"/>
      <c r="N186" s="52"/>
      <c r="O186" s="52"/>
    </row>
    <row r="187" spans="1:15" customFormat="1" ht="15.75">
      <c r="A187" s="52"/>
      <c r="B187" s="141" t="s">
        <v>345</v>
      </c>
      <c r="C187" s="141"/>
      <c r="D187" s="141"/>
      <c r="E187" s="141"/>
      <c r="F187" s="141"/>
      <c r="G187" s="141" t="s">
        <v>271</v>
      </c>
      <c r="H187" s="141"/>
      <c r="I187" s="141"/>
      <c r="J187" s="205"/>
      <c r="K187" s="52"/>
      <c r="L187" s="52"/>
      <c r="M187" s="52"/>
      <c r="N187" s="52"/>
      <c r="O187" s="52"/>
    </row>
    <row r="188" spans="1:15" customFormat="1" ht="15.75">
      <c r="A188" s="52"/>
      <c r="B188" s="141"/>
      <c r="C188" s="94" t="s">
        <v>272</v>
      </c>
      <c r="D188" s="94" t="s">
        <v>273</v>
      </c>
      <c r="E188" s="94" t="s">
        <v>274</v>
      </c>
      <c r="F188" s="94" t="s">
        <v>323</v>
      </c>
      <c r="G188" s="153"/>
      <c r="H188" s="94" t="s">
        <v>273</v>
      </c>
      <c r="I188" s="94" t="s">
        <v>274</v>
      </c>
      <c r="J188" s="205"/>
      <c r="K188" s="52"/>
      <c r="L188" s="52"/>
      <c r="M188" s="52"/>
      <c r="N188" s="52"/>
      <c r="O188" s="52"/>
    </row>
    <row r="189" spans="1:15" customFormat="1" ht="15.75">
      <c r="A189" s="52"/>
      <c r="B189" s="372" t="s">
        <v>324</v>
      </c>
      <c r="C189" s="373">
        <v>20</v>
      </c>
      <c r="D189" s="373">
        <v>3</v>
      </c>
      <c r="E189" s="374" t="s">
        <v>342</v>
      </c>
      <c r="F189" s="381" t="s">
        <v>281</v>
      </c>
      <c r="G189" s="372" t="s">
        <v>271</v>
      </c>
      <c r="H189" s="110" t="s">
        <v>258</v>
      </c>
      <c r="I189" s="97">
        <v>7</v>
      </c>
      <c r="J189" s="205"/>
      <c r="K189" s="52"/>
      <c r="L189" s="52"/>
      <c r="M189" s="52"/>
      <c r="N189" s="52"/>
      <c r="O189" s="52"/>
    </row>
    <row r="190" spans="1:15" customFormat="1" ht="15.75">
      <c r="A190" s="52"/>
      <c r="B190" s="372"/>
      <c r="C190" s="373"/>
      <c r="D190" s="373"/>
      <c r="E190" s="374"/>
      <c r="F190" s="381"/>
      <c r="G190" s="372"/>
      <c r="H190" s="110" t="s">
        <v>259</v>
      </c>
      <c r="I190" s="97">
        <v>7</v>
      </c>
      <c r="J190" s="205"/>
      <c r="K190" s="52"/>
      <c r="L190" s="52"/>
      <c r="M190" s="52"/>
      <c r="N190" s="52"/>
      <c r="O190" s="52"/>
    </row>
    <row r="191" spans="1:15" customFormat="1" ht="15.75">
      <c r="A191" s="52"/>
      <c r="B191" s="372"/>
      <c r="C191" s="373"/>
      <c r="D191" s="373"/>
      <c r="E191" s="374"/>
      <c r="F191" s="381"/>
      <c r="G191" s="372"/>
      <c r="H191" s="110" t="s">
        <v>260</v>
      </c>
      <c r="I191" s="97">
        <v>6</v>
      </c>
      <c r="J191" s="205"/>
      <c r="K191" s="52"/>
      <c r="L191" s="52"/>
      <c r="M191" s="52"/>
      <c r="N191" s="52"/>
      <c r="O191" s="52"/>
    </row>
    <row r="192" spans="1:15" customFormat="1" ht="15.75">
      <c r="A192" s="52"/>
      <c r="B192" s="141" t="s">
        <v>346</v>
      </c>
      <c r="C192" s="141"/>
      <c r="D192" s="141"/>
      <c r="E192" s="141"/>
      <c r="F192" s="141"/>
      <c r="G192" s="141" t="s">
        <v>271</v>
      </c>
      <c r="H192" s="141"/>
      <c r="I192" s="141"/>
      <c r="J192" s="205"/>
      <c r="K192" s="52"/>
      <c r="L192" s="52"/>
      <c r="M192" s="52"/>
      <c r="N192" s="52"/>
      <c r="O192" s="52"/>
    </row>
    <row r="193" spans="1:15" customFormat="1" ht="15.75">
      <c r="A193" s="52"/>
      <c r="B193" s="141"/>
      <c r="C193" s="94" t="s">
        <v>272</v>
      </c>
      <c r="D193" s="94" t="s">
        <v>273</v>
      </c>
      <c r="E193" s="94" t="s">
        <v>274</v>
      </c>
      <c r="F193" s="94" t="s">
        <v>323</v>
      </c>
      <c r="G193" s="153"/>
      <c r="H193" s="94" t="s">
        <v>273</v>
      </c>
      <c r="I193" s="94" t="s">
        <v>274</v>
      </c>
      <c r="J193" s="205"/>
      <c r="K193" s="52"/>
      <c r="L193" s="52"/>
      <c r="M193" s="52"/>
      <c r="N193" s="52"/>
      <c r="O193" s="52"/>
    </row>
    <row r="194" spans="1:15" customFormat="1" ht="15.75">
      <c r="A194" s="52"/>
      <c r="B194" s="372" t="s">
        <v>324</v>
      </c>
      <c r="C194" s="373">
        <v>20</v>
      </c>
      <c r="D194" s="373">
        <v>3</v>
      </c>
      <c r="E194" s="374" t="s">
        <v>342</v>
      </c>
      <c r="F194" s="381" t="s">
        <v>281</v>
      </c>
      <c r="G194" s="372" t="s">
        <v>271</v>
      </c>
      <c r="H194" s="110" t="s">
        <v>258</v>
      </c>
      <c r="I194" s="97">
        <v>7</v>
      </c>
      <c r="J194" s="205"/>
      <c r="K194" s="52"/>
      <c r="L194" s="52"/>
      <c r="M194" s="52"/>
      <c r="N194" s="52"/>
      <c r="O194" s="52"/>
    </row>
    <row r="195" spans="1:15" customFormat="1" ht="15.75">
      <c r="A195" s="52"/>
      <c r="B195" s="372"/>
      <c r="C195" s="373"/>
      <c r="D195" s="373"/>
      <c r="E195" s="374"/>
      <c r="F195" s="381"/>
      <c r="G195" s="372"/>
      <c r="H195" s="110" t="s">
        <v>259</v>
      </c>
      <c r="I195" s="97">
        <v>7</v>
      </c>
      <c r="J195" s="205"/>
      <c r="K195" s="52"/>
      <c r="L195" s="52"/>
      <c r="M195" s="52"/>
      <c r="N195" s="52"/>
      <c r="O195" s="52"/>
    </row>
    <row r="196" spans="1:15" customFormat="1" ht="15.75">
      <c r="A196" s="52"/>
      <c r="B196" s="372"/>
      <c r="C196" s="373"/>
      <c r="D196" s="373"/>
      <c r="E196" s="374"/>
      <c r="F196" s="381"/>
      <c r="G196" s="372"/>
      <c r="H196" s="110" t="s">
        <v>260</v>
      </c>
      <c r="I196" s="97">
        <v>6</v>
      </c>
      <c r="J196" s="205"/>
      <c r="K196" s="52"/>
      <c r="L196" s="52"/>
      <c r="M196" s="52"/>
      <c r="N196" s="52"/>
      <c r="O196" s="52"/>
    </row>
    <row r="197" spans="1:15" customFormat="1" ht="15">
      <c r="A197" s="52"/>
      <c r="B197" s="52"/>
      <c r="C197" s="52"/>
      <c r="D197" s="52"/>
      <c r="E197" s="52"/>
      <c r="F197" s="52"/>
      <c r="G197" s="52"/>
      <c r="H197" s="52"/>
      <c r="I197" s="52"/>
      <c r="J197" s="52"/>
      <c r="K197" s="52"/>
      <c r="L197" s="52"/>
      <c r="M197" s="52"/>
      <c r="N197" s="52"/>
      <c r="O197" s="52"/>
    </row>
    <row r="198" spans="1:15" customFormat="1" ht="15">
      <c r="A198" s="52"/>
      <c r="B198" s="52"/>
      <c r="C198" s="52"/>
      <c r="D198" s="52"/>
      <c r="E198" s="52"/>
      <c r="F198" s="52"/>
      <c r="G198" s="52"/>
      <c r="H198" s="52"/>
      <c r="I198" s="52"/>
      <c r="J198" s="52"/>
      <c r="K198" s="52"/>
      <c r="L198" s="52"/>
      <c r="M198" s="52"/>
      <c r="N198" s="52"/>
      <c r="O198" s="52"/>
    </row>
    <row r="199" spans="1:15" customFormat="1" ht="23.25">
      <c r="A199" s="52"/>
      <c r="B199" s="92" t="s">
        <v>347</v>
      </c>
      <c r="C199" s="52"/>
      <c r="D199" s="52"/>
      <c r="E199" s="52"/>
      <c r="F199" s="52"/>
      <c r="G199" s="52"/>
      <c r="H199" s="52"/>
      <c r="I199" s="52"/>
      <c r="J199" s="205"/>
      <c r="K199" s="205"/>
      <c r="L199" s="205"/>
      <c r="M199" s="205"/>
      <c r="N199" s="205"/>
      <c r="O199" s="52"/>
    </row>
    <row r="200" spans="1:15" customFormat="1" ht="15" customHeight="1">
      <c r="A200" s="52"/>
      <c r="B200" s="141" t="s">
        <v>344</v>
      </c>
      <c r="C200" s="141"/>
      <c r="D200" s="141"/>
      <c r="E200" s="141"/>
      <c r="F200" s="141"/>
      <c r="G200" s="141" t="s">
        <v>270</v>
      </c>
      <c r="H200" s="141"/>
      <c r="I200" s="141"/>
      <c r="J200" s="141"/>
      <c r="K200" s="141"/>
      <c r="L200" s="141" t="s">
        <v>271</v>
      </c>
      <c r="M200" s="141"/>
      <c r="N200" s="141"/>
      <c r="O200" s="52"/>
    </row>
    <row r="201" spans="1:15" customFormat="1" ht="15" customHeight="1">
      <c r="A201" s="52"/>
      <c r="B201" s="141"/>
      <c r="C201" s="94" t="s">
        <v>272</v>
      </c>
      <c r="D201" s="94" t="s">
        <v>273</v>
      </c>
      <c r="E201" s="94" t="s">
        <v>274</v>
      </c>
      <c r="F201" s="94" t="s">
        <v>323</v>
      </c>
      <c r="G201" s="143"/>
      <c r="H201" s="94" t="s">
        <v>272</v>
      </c>
      <c r="I201" s="94" t="s">
        <v>273</v>
      </c>
      <c r="J201" s="94" t="s">
        <v>274</v>
      </c>
      <c r="K201" s="94" t="s">
        <v>323</v>
      </c>
      <c r="L201" s="143"/>
      <c r="M201" s="94" t="s">
        <v>273</v>
      </c>
      <c r="N201" s="94" t="s">
        <v>274</v>
      </c>
      <c r="O201" s="52"/>
    </row>
    <row r="202" spans="1:15" customFormat="1" ht="15" customHeight="1">
      <c r="A202" s="52"/>
      <c r="B202" s="372" t="s">
        <v>324</v>
      </c>
      <c r="C202" s="373">
        <v>20</v>
      </c>
      <c r="D202" s="373">
        <v>4</v>
      </c>
      <c r="E202" s="374" t="s">
        <v>287</v>
      </c>
      <c r="F202" s="373" t="s">
        <v>288</v>
      </c>
      <c r="G202" s="375" t="s">
        <v>292</v>
      </c>
      <c r="H202" s="378">
        <v>10</v>
      </c>
      <c r="I202" s="378">
        <v>2</v>
      </c>
      <c r="J202" s="380" t="s">
        <v>291</v>
      </c>
      <c r="K202" s="378" t="s">
        <v>281</v>
      </c>
      <c r="L202" s="375" t="s">
        <v>271</v>
      </c>
      <c r="M202" s="97" t="s">
        <v>258</v>
      </c>
      <c r="N202" s="97">
        <v>5</v>
      </c>
      <c r="O202" s="52"/>
    </row>
    <row r="203" spans="1:15" customFormat="1" ht="15" customHeight="1">
      <c r="A203" s="52"/>
      <c r="B203" s="372"/>
      <c r="C203" s="373"/>
      <c r="D203" s="373"/>
      <c r="E203" s="374"/>
      <c r="F203" s="373"/>
      <c r="G203" s="377"/>
      <c r="H203" s="379"/>
      <c r="I203" s="379"/>
      <c r="J203" s="379"/>
      <c r="K203" s="379"/>
      <c r="L203" s="376"/>
      <c r="M203" s="97" t="s">
        <v>259</v>
      </c>
      <c r="N203" s="97">
        <v>5</v>
      </c>
      <c r="O203" s="52"/>
    </row>
    <row r="204" spans="1:15" customFormat="1" ht="15" customHeight="1">
      <c r="A204" s="52"/>
      <c r="B204" s="372"/>
      <c r="C204" s="373"/>
      <c r="D204" s="373"/>
      <c r="E204" s="374"/>
      <c r="F204" s="373"/>
      <c r="G204" s="375" t="s">
        <v>293</v>
      </c>
      <c r="H204" s="378">
        <v>10</v>
      </c>
      <c r="I204" s="378">
        <v>2</v>
      </c>
      <c r="J204" s="380" t="s">
        <v>291</v>
      </c>
      <c r="K204" s="378" t="s">
        <v>281</v>
      </c>
      <c r="L204" s="376"/>
      <c r="M204" s="97" t="s">
        <v>260</v>
      </c>
      <c r="N204" s="97">
        <v>5</v>
      </c>
      <c r="O204" s="52"/>
    </row>
    <row r="205" spans="1:15" customFormat="1" ht="15" customHeight="1">
      <c r="A205" s="52"/>
      <c r="B205" s="372"/>
      <c r="C205" s="373"/>
      <c r="D205" s="373"/>
      <c r="E205" s="374"/>
      <c r="F205" s="373"/>
      <c r="G205" s="377"/>
      <c r="H205" s="379"/>
      <c r="I205" s="379"/>
      <c r="J205" s="379"/>
      <c r="K205" s="379"/>
      <c r="L205" s="377"/>
      <c r="M205" s="97" t="s">
        <v>261</v>
      </c>
      <c r="N205" s="97">
        <v>5</v>
      </c>
      <c r="O205" s="52"/>
    </row>
    <row r="206" spans="1:15" customFormat="1" ht="15" customHeight="1">
      <c r="A206" s="52"/>
      <c r="B206" s="141" t="s">
        <v>345</v>
      </c>
      <c r="C206" s="141"/>
      <c r="D206" s="141"/>
      <c r="E206" s="141"/>
      <c r="F206" s="141"/>
      <c r="G206" s="141" t="s">
        <v>270</v>
      </c>
      <c r="H206" s="141"/>
      <c r="I206" s="141"/>
      <c r="J206" s="141"/>
      <c r="K206" s="141"/>
      <c r="L206" s="141" t="s">
        <v>271</v>
      </c>
      <c r="M206" s="141"/>
      <c r="N206" s="141"/>
      <c r="O206" s="52"/>
    </row>
    <row r="207" spans="1:15" customFormat="1" ht="15" customHeight="1">
      <c r="A207" s="52"/>
      <c r="B207" s="141"/>
      <c r="C207" s="94" t="s">
        <v>272</v>
      </c>
      <c r="D207" s="94" t="s">
        <v>273</v>
      </c>
      <c r="E207" s="94" t="s">
        <v>274</v>
      </c>
      <c r="F207" s="94" t="s">
        <v>323</v>
      </c>
      <c r="G207" s="143"/>
      <c r="H207" s="94" t="s">
        <v>272</v>
      </c>
      <c r="I207" s="94" t="s">
        <v>273</v>
      </c>
      <c r="J207" s="94" t="s">
        <v>274</v>
      </c>
      <c r="K207" s="94" t="s">
        <v>323</v>
      </c>
      <c r="L207" s="143"/>
      <c r="M207" s="94" t="s">
        <v>273</v>
      </c>
      <c r="N207" s="94" t="s">
        <v>274</v>
      </c>
      <c r="O207" s="52"/>
    </row>
    <row r="208" spans="1:15" customFormat="1" ht="15" customHeight="1">
      <c r="A208" s="52"/>
      <c r="B208" s="372" t="s">
        <v>324</v>
      </c>
      <c r="C208" s="373">
        <v>20</v>
      </c>
      <c r="D208" s="373">
        <v>4</v>
      </c>
      <c r="E208" s="374" t="s">
        <v>287</v>
      </c>
      <c r="F208" s="373" t="s">
        <v>288</v>
      </c>
      <c r="G208" s="375" t="s">
        <v>292</v>
      </c>
      <c r="H208" s="378">
        <v>10</v>
      </c>
      <c r="I208" s="378">
        <v>2</v>
      </c>
      <c r="J208" s="380" t="s">
        <v>291</v>
      </c>
      <c r="K208" s="378" t="s">
        <v>281</v>
      </c>
      <c r="L208" s="375" t="s">
        <v>271</v>
      </c>
      <c r="M208" s="97" t="s">
        <v>258</v>
      </c>
      <c r="N208" s="97">
        <v>5</v>
      </c>
      <c r="O208" s="52"/>
    </row>
    <row r="209" spans="1:15" customFormat="1" ht="15" customHeight="1">
      <c r="A209" s="52"/>
      <c r="B209" s="372"/>
      <c r="C209" s="373"/>
      <c r="D209" s="373"/>
      <c r="E209" s="374"/>
      <c r="F209" s="373"/>
      <c r="G209" s="377"/>
      <c r="H209" s="379"/>
      <c r="I209" s="379"/>
      <c r="J209" s="379"/>
      <c r="K209" s="379"/>
      <c r="L209" s="376"/>
      <c r="M209" s="97" t="s">
        <v>259</v>
      </c>
      <c r="N209" s="97">
        <v>5</v>
      </c>
      <c r="O209" s="52"/>
    </row>
    <row r="210" spans="1:15" customFormat="1" ht="15" customHeight="1">
      <c r="A210" s="52"/>
      <c r="B210" s="372"/>
      <c r="C210" s="373"/>
      <c r="D210" s="373"/>
      <c r="E210" s="374"/>
      <c r="F210" s="373"/>
      <c r="G210" s="375" t="s">
        <v>293</v>
      </c>
      <c r="H210" s="378">
        <v>10</v>
      </c>
      <c r="I210" s="378">
        <v>2</v>
      </c>
      <c r="J210" s="380" t="s">
        <v>291</v>
      </c>
      <c r="K210" s="378" t="s">
        <v>281</v>
      </c>
      <c r="L210" s="376"/>
      <c r="M210" s="97" t="s">
        <v>260</v>
      </c>
      <c r="N210" s="97">
        <v>5</v>
      </c>
      <c r="O210" s="52"/>
    </row>
    <row r="211" spans="1:15" customFormat="1" ht="15" customHeight="1">
      <c r="A211" s="52"/>
      <c r="B211" s="372"/>
      <c r="C211" s="373"/>
      <c r="D211" s="373"/>
      <c r="E211" s="374"/>
      <c r="F211" s="373"/>
      <c r="G211" s="377"/>
      <c r="H211" s="379"/>
      <c r="I211" s="379"/>
      <c r="J211" s="379"/>
      <c r="K211" s="379"/>
      <c r="L211" s="377"/>
      <c r="M211" s="97" t="s">
        <v>261</v>
      </c>
      <c r="N211" s="97">
        <v>5</v>
      </c>
      <c r="O211" s="52"/>
    </row>
    <row r="212" spans="1:15" customFormat="1" ht="15" customHeight="1">
      <c r="A212" s="52"/>
      <c r="B212" s="141" t="s">
        <v>346</v>
      </c>
      <c r="C212" s="141"/>
      <c r="D212" s="141"/>
      <c r="E212" s="141"/>
      <c r="F212" s="141"/>
      <c r="G212" s="141" t="s">
        <v>270</v>
      </c>
      <c r="H212" s="141"/>
      <c r="I212" s="141"/>
      <c r="J212" s="141"/>
      <c r="K212" s="141"/>
      <c r="L212" s="141" t="s">
        <v>271</v>
      </c>
      <c r="M212" s="141"/>
      <c r="N212" s="141"/>
      <c r="O212" s="52"/>
    </row>
    <row r="213" spans="1:15" customFormat="1" ht="15" customHeight="1">
      <c r="A213" s="52"/>
      <c r="B213" s="141"/>
      <c r="C213" s="94" t="s">
        <v>272</v>
      </c>
      <c r="D213" s="94" t="s">
        <v>273</v>
      </c>
      <c r="E213" s="94" t="s">
        <v>274</v>
      </c>
      <c r="F213" s="94" t="s">
        <v>323</v>
      </c>
      <c r="G213" s="143"/>
      <c r="H213" s="94" t="s">
        <v>272</v>
      </c>
      <c r="I213" s="94" t="s">
        <v>273</v>
      </c>
      <c r="J213" s="94" t="s">
        <v>274</v>
      </c>
      <c r="K213" s="94" t="s">
        <v>323</v>
      </c>
      <c r="L213" s="143"/>
      <c r="M213" s="94" t="s">
        <v>273</v>
      </c>
      <c r="N213" s="94" t="s">
        <v>274</v>
      </c>
      <c r="O213" s="52"/>
    </row>
    <row r="214" spans="1:15" customFormat="1" ht="15" customHeight="1">
      <c r="A214" s="52"/>
      <c r="B214" s="372" t="s">
        <v>324</v>
      </c>
      <c r="C214" s="373">
        <v>20</v>
      </c>
      <c r="D214" s="373">
        <v>4</v>
      </c>
      <c r="E214" s="374" t="s">
        <v>287</v>
      </c>
      <c r="F214" s="373" t="s">
        <v>288</v>
      </c>
      <c r="G214" s="375" t="s">
        <v>292</v>
      </c>
      <c r="H214" s="378">
        <v>10</v>
      </c>
      <c r="I214" s="378">
        <v>2</v>
      </c>
      <c r="J214" s="380" t="s">
        <v>291</v>
      </c>
      <c r="K214" s="378" t="s">
        <v>281</v>
      </c>
      <c r="L214" s="375" t="s">
        <v>271</v>
      </c>
      <c r="M214" s="97" t="s">
        <v>258</v>
      </c>
      <c r="N214" s="97">
        <v>5</v>
      </c>
      <c r="O214" s="52"/>
    </row>
    <row r="215" spans="1:15" customFormat="1" ht="15" customHeight="1">
      <c r="A215" s="52"/>
      <c r="B215" s="372"/>
      <c r="C215" s="373"/>
      <c r="D215" s="373"/>
      <c r="E215" s="374"/>
      <c r="F215" s="373"/>
      <c r="G215" s="377"/>
      <c r="H215" s="379"/>
      <c r="I215" s="379"/>
      <c r="J215" s="379"/>
      <c r="K215" s="379"/>
      <c r="L215" s="376"/>
      <c r="M215" s="97" t="s">
        <v>259</v>
      </c>
      <c r="N215" s="97">
        <v>5</v>
      </c>
      <c r="O215" s="52"/>
    </row>
    <row r="216" spans="1:15" customFormat="1" ht="15" customHeight="1">
      <c r="A216" s="52"/>
      <c r="B216" s="372"/>
      <c r="C216" s="373"/>
      <c r="D216" s="373"/>
      <c r="E216" s="374"/>
      <c r="F216" s="373"/>
      <c r="G216" s="375" t="s">
        <v>293</v>
      </c>
      <c r="H216" s="378">
        <v>10</v>
      </c>
      <c r="I216" s="378">
        <v>2</v>
      </c>
      <c r="J216" s="380" t="s">
        <v>291</v>
      </c>
      <c r="K216" s="378" t="s">
        <v>281</v>
      </c>
      <c r="L216" s="376"/>
      <c r="M216" s="97" t="s">
        <v>260</v>
      </c>
      <c r="N216" s="97">
        <v>5</v>
      </c>
      <c r="O216" s="52"/>
    </row>
    <row r="217" spans="1:15" customFormat="1" ht="15" customHeight="1">
      <c r="A217" s="52"/>
      <c r="B217" s="372"/>
      <c r="C217" s="373"/>
      <c r="D217" s="373"/>
      <c r="E217" s="374"/>
      <c r="F217" s="373"/>
      <c r="G217" s="377"/>
      <c r="H217" s="379"/>
      <c r="I217" s="379"/>
      <c r="J217" s="379"/>
      <c r="K217" s="379"/>
      <c r="L217" s="377"/>
      <c r="M217" s="97" t="s">
        <v>261</v>
      </c>
      <c r="N217" s="97">
        <v>5</v>
      </c>
      <c r="O217" s="52"/>
    </row>
    <row r="218" spans="1:15" customFormat="1" ht="15">
      <c r="A218" s="52"/>
      <c r="B218" s="52"/>
      <c r="C218" s="52"/>
      <c r="D218" s="52"/>
      <c r="E218" s="52"/>
      <c r="F218" s="52"/>
      <c r="G218" s="52"/>
      <c r="H218" s="52"/>
      <c r="I218" s="52"/>
      <c r="J218" s="52"/>
      <c r="K218" s="52"/>
      <c r="L218" s="52"/>
      <c r="M218" s="52"/>
      <c r="N218" s="52"/>
      <c r="O218" s="52"/>
    </row>
    <row r="219" spans="1:15" customFormat="1" ht="15">
      <c r="A219" s="52"/>
      <c r="B219" s="52"/>
      <c r="C219" s="52"/>
      <c r="D219" s="52"/>
      <c r="E219" s="52"/>
      <c r="F219" s="52"/>
      <c r="G219" s="52"/>
      <c r="H219" s="52"/>
      <c r="I219" s="52"/>
      <c r="J219" s="52"/>
      <c r="K219" s="52"/>
      <c r="L219" s="52"/>
      <c r="M219" s="52"/>
      <c r="N219" s="52"/>
      <c r="O219" s="52"/>
    </row>
    <row r="220" spans="1:15" customFormat="1" ht="23.25">
      <c r="A220" s="52"/>
      <c r="B220" s="92" t="s">
        <v>348</v>
      </c>
      <c r="C220" s="52"/>
      <c r="D220" s="52"/>
      <c r="E220" s="52"/>
      <c r="F220" s="52"/>
      <c r="G220" s="52"/>
      <c r="H220" s="52"/>
      <c r="I220" s="52"/>
      <c r="J220" s="205"/>
      <c r="K220" s="205"/>
      <c r="L220" s="205"/>
      <c r="M220" s="205"/>
      <c r="N220" s="205"/>
      <c r="O220" s="52"/>
    </row>
    <row r="221" spans="1:15" customFormat="1" ht="15" customHeight="1">
      <c r="A221" s="52"/>
      <c r="B221" s="141" t="s">
        <v>349</v>
      </c>
      <c r="C221" s="141"/>
      <c r="D221" s="141"/>
      <c r="E221" s="141"/>
      <c r="F221" s="141"/>
      <c r="G221" s="52"/>
      <c r="H221" s="52"/>
      <c r="I221" s="52"/>
      <c r="J221" s="52"/>
      <c r="K221" s="52"/>
      <c r="L221" s="52"/>
      <c r="M221" s="52"/>
      <c r="N221" s="52"/>
      <c r="O221" s="52"/>
    </row>
    <row r="222" spans="1:15" customFormat="1" ht="15" customHeight="1">
      <c r="A222" s="52"/>
      <c r="B222" s="141"/>
      <c r="C222" s="94" t="s">
        <v>272</v>
      </c>
      <c r="D222" s="94" t="s">
        <v>273</v>
      </c>
      <c r="E222" s="94" t="s">
        <v>350</v>
      </c>
      <c r="F222" s="94" t="s">
        <v>274</v>
      </c>
      <c r="G222" s="52"/>
      <c r="H222" s="52"/>
      <c r="I222" s="52"/>
      <c r="J222" s="52"/>
      <c r="K222" s="52"/>
      <c r="L222" s="52"/>
      <c r="M222" s="52"/>
      <c r="N222" s="52"/>
      <c r="O222" s="52"/>
    </row>
    <row r="223" spans="1:15" customFormat="1" ht="15" customHeight="1">
      <c r="A223" s="52"/>
      <c r="B223" s="372" t="s">
        <v>351</v>
      </c>
      <c r="C223" s="373">
        <v>60</v>
      </c>
      <c r="D223" s="373">
        <v>10</v>
      </c>
      <c r="E223" s="374" t="s">
        <v>352</v>
      </c>
      <c r="F223" s="374" t="s">
        <v>353</v>
      </c>
      <c r="G223" s="52"/>
      <c r="H223" s="52"/>
      <c r="I223" s="52"/>
      <c r="J223" s="52"/>
      <c r="K223" s="52"/>
      <c r="L223" s="52"/>
      <c r="M223" s="52"/>
      <c r="N223" s="52"/>
      <c r="O223" s="52"/>
    </row>
    <row r="224" spans="1:15" customFormat="1" ht="15" customHeight="1">
      <c r="A224" s="52"/>
      <c r="B224" s="372"/>
      <c r="C224" s="373"/>
      <c r="D224" s="373"/>
      <c r="E224" s="374"/>
      <c r="F224" s="374"/>
      <c r="G224" s="52"/>
      <c r="H224" s="52"/>
      <c r="I224" s="52"/>
      <c r="J224" s="52"/>
      <c r="K224" s="52"/>
      <c r="L224" s="52"/>
      <c r="M224" s="52"/>
      <c r="N224" s="52"/>
      <c r="O224" s="52"/>
    </row>
    <row r="225" spans="1:19" customFormat="1" ht="15" customHeight="1">
      <c r="A225" s="52"/>
      <c r="B225" s="372"/>
      <c r="C225" s="373"/>
      <c r="D225" s="373"/>
      <c r="E225" s="374"/>
      <c r="F225" s="374"/>
      <c r="G225" s="52"/>
      <c r="H225" s="52"/>
      <c r="I225" s="52"/>
      <c r="J225" s="52"/>
      <c r="K225" s="52"/>
      <c r="L225" s="52"/>
      <c r="M225" s="52"/>
      <c r="N225" s="52"/>
      <c r="O225" s="52"/>
    </row>
    <row r="226" spans="1:19" customFormat="1" ht="15" customHeight="1">
      <c r="A226" s="52"/>
      <c r="B226" s="372"/>
      <c r="C226" s="373"/>
      <c r="D226" s="373"/>
      <c r="E226" s="374"/>
      <c r="F226" s="374"/>
      <c r="G226" s="52"/>
      <c r="H226" s="52"/>
      <c r="I226" s="52"/>
      <c r="J226" s="52"/>
      <c r="K226" s="52"/>
      <c r="L226" s="52"/>
      <c r="M226" s="52"/>
      <c r="N226" s="52"/>
      <c r="O226" s="52"/>
    </row>
    <row r="228" spans="1:19" ht="27.75">
      <c r="B228" s="154" t="s">
        <v>354</v>
      </c>
    </row>
    <row r="230" spans="1:19" ht="27.75">
      <c r="B230" s="155" t="s">
        <v>355</v>
      </c>
      <c r="C230" s="156"/>
      <c r="D230" s="156"/>
      <c r="E230" s="157" t="s">
        <v>356</v>
      </c>
      <c r="F230" s="156"/>
      <c r="G230" s="158"/>
      <c r="H230" s="156"/>
    </row>
    <row r="232" spans="1:19" ht="23.25">
      <c r="B232" s="92" t="s">
        <v>267</v>
      </c>
    </row>
    <row r="233" spans="1:19">
      <c r="B233" s="141" t="s">
        <v>269</v>
      </c>
      <c r="C233" s="141"/>
      <c r="D233" s="141"/>
      <c r="E233" s="141"/>
      <c r="F233" s="141"/>
      <c r="G233" s="141" t="s">
        <v>270</v>
      </c>
      <c r="H233" s="141"/>
      <c r="I233" s="141"/>
      <c r="J233" s="141"/>
      <c r="K233" s="141"/>
      <c r="L233" s="141" t="s">
        <v>271</v>
      </c>
      <c r="M233" s="141"/>
      <c r="N233" s="141"/>
    </row>
    <row r="234" spans="1:19">
      <c r="B234" s="141"/>
      <c r="C234" s="94" t="s">
        <v>272</v>
      </c>
      <c r="D234" s="94" t="s">
        <v>273</v>
      </c>
      <c r="E234" s="94" t="s">
        <v>274</v>
      </c>
      <c r="F234" s="94" t="s">
        <v>275</v>
      </c>
      <c r="G234" s="143"/>
      <c r="H234" s="94" t="s">
        <v>272</v>
      </c>
      <c r="I234" s="94" t="s">
        <v>273</v>
      </c>
      <c r="J234" s="94" t="s">
        <v>274</v>
      </c>
      <c r="K234" s="94" t="s">
        <v>275</v>
      </c>
      <c r="L234" s="143"/>
      <c r="M234" s="94" t="s">
        <v>273</v>
      </c>
      <c r="N234" s="94"/>
    </row>
    <row r="235" spans="1:19" ht="15" customHeight="1">
      <c r="B235" s="372" t="s">
        <v>276</v>
      </c>
      <c r="C235" s="389">
        <v>40</v>
      </c>
      <c r="D235" s="378">
        <v>5</v>
      </c>
      <c r="E235" s="385" t="s">
        <v>357</v>
      </c>
      <c r="F235" s="378" t="s">
        <v>358</v>
      </c>
      <c r="G235" s="151" t="s">
        <v>359</v>
      </c>
      <c r="H235" s="97">
        <v>24</v>
      </c>
      <c r="I235" s="97">
        <v>3</v>
      </c>
      <c r="J235" s="96" t="s">
        <v>360</v>
      </c>
      <c r="K235" s="97" t="s">
        <v>288</v>
      </c>
      <c r="L235" s="151" t="s">
        <v>279</v>
      </c>
      <c r="M235" s="97" t="s">
        <v>305</v>
      </c>
      <c r="N235" s="96" t="s">
        <v>360</v>
      </c>
    </row>
    <row r="236" spans="1:19" ht="28.5">
      <c r="B236" s="372"/>
      <c r="C236" s="390"/>
      <c r="D236" s="379"/>
      <c r="E236" s="386"/>
      <c r="F236" s="379"/>
      <c r="G236" s="151" t="s">
        <v>361</v>
      </c>
      <c r="H236" s="97">
        <v>16</v>
      </c>
      <c r="I236" s="97">
        <v>2</v>
      </c>
      <c r="J236" s="96" t="s">
        <v>362</v>
      </c>
      <c r="K236" s="97" t="s">
        <v>363</v>
      </c>
      <c r="L236" s="144" t="s">
        <v>294</v>
      </c>
      <c r="M236" s="97" t="s">
        <v>364</v>
      </c>
      <c r="N236" s="96" t="s">
        <v>362</v>
      </c>
    </row>
    <row r="239" spans="1:19" ht="23.25">
      <c r="B239" s="92" t="s">
        <v>285</v>
      </c>
    </row>
    <row r="240" spans="1:19">
      <c r="B240" s="141" t="s">
        <v>255</v>
      </c>
      <c r="C240" s="141"/>
      <c r="D240" s="141"/>
      <c r="E240" s="141"/>
      <c r="F240" s="141"/>
      <c r="G240" s="141" t="s">
        <v>269</v>
      </c>
      <c r="H240" s="141"/>
      <c r="I240" s="141"/>
      <c r="J240" s="141"/>
      <c r="K240" s="141"/>
      <c r="L240" s="141" t="s">
        <v>270</v>
      </c>
      <c r="M240" s="141"/>
      <c r="N240" s="141"/>
      <c r="O240" s="141"/>
      <c r="P240" s="141"/>
      <c r="Q240" s="141" t="s">
        <v>271</v>
      </c>
      <c r="R240" s="141"/>
      <c r="S240" s="141"/>
    </row>
    <row r="241" spans="2:19">
      <c r="B241" s="141"/>
      <c r="C241" s="94" t="s">
        <v>272</v>
      </c>
      <c r="D241" s="94" t="s">
        <v>273</v>
      </c>
      <c r="E241" s="94" t="s">
        <v>274</v>
      </c>
      <c r="F241" s="94" t="s">
        <v>275</v>
      </c>
      <c r="G241" s="143"/>
      <c r="H241" s="94" t="s">
        <v>272</v>
      </c>
      <c r="I241" s="94" t="s">
        <v>273</v>
      </c>
      <c r="J241" s="94" t="s">
        <v>274</v>
      </c>
      <c r="K241" s="94" t="s">
        <v>275</v>
      </c>
      <c r="L241" s="143"/>
      <c r="M241" s="94" t="s">
        <v>272</v>
      </c>
      <c r="N241" s="94" t="s">
        <v>273</v>
      </c>
      <c r="O241" s="94" t="s">
        <v>274</v>
      </c>
      <c r="P241" s="94" t="s">
        <v>275</v>
      </c>
      <c r="Q241" s="143"/>
      <c r="R241" s="94" t="s">
        <v>273</v>
      </c>
      <c r="S241" s="94" t="s">
        <v>274</v>
      </c>
    </row>
    <row r="242" spans="2:19" ht="15" customHeight="1">
      <c r="B242" s="372" t="s">
        <v>276</v>
      </c>
      <c r="C242" s="387">
        <v>40</v>
      </c>
      <c r="D242" s="373">
        <v>8</v>
      </c>
      <c r="E242" s="388" t="s">
        <v>365</v>
      </c>
      <c r="F242" s="373" t="s">
        <v>366</v>
      </c>
      <c r="G242" s="375" t="s">
        <v>359</v>
      </c>
      <c r="H242" s="378">
        <v>20</v>
      </c>
      <c r="I242" s="378">
        <v>4</v>
      </c>
      <c r="J242" s="392" t="s">
        <v>287</v>
      </c>
      <c r="K242" s="378" t="s">
        <v>288</v>
      </c>
      <c r="L242" s="391" t="s">
        <v>279</v>
      </c>
      <c r="M242" s="97">
        <v>10</v>
      </c>
      <c r="N242" s="97">
        <v>2</v>
      </c>
      <c r="O242" s="96" t="s">
        <v>291</v>
      </c>
      <c r="P242" s="96" t="s">
        <v>367</v>
      </c>
      <c r="Q242" s="391" t="s">
        <v>279</v>
      </c>
      <c r="R242" s="95" t="s">
        <v>292</v>
      </c>
      <c r="S242" s="96" t="s">
        <v>291</v>
      </c>
    </row>
    <row r="243" spans="2:19" ht="15" customHeight="1">
      <c r="B243" s="372"/>
      <c r="C243" s="387"/>
      <c r="D243" s="373"/>
      <c r="E243" s="388"/>
      <c r="F243" s="373"/>
      <c r="G243" s="377"/>
      <c r="H243" s="379"/>
      <c r="I243" s="379"/>
      <c r="J243" s="386"/>
      <c r="K243" s="379"/>
      <c r="L243" s="395"/>
      <c r="M243" s="97">
        <v>10</v>
      </c>
      <c r="N243" s="97">
        <v>2</v>
      </c>
      <c r="O243" s="96" t="s">
        <v>291</v>
      </c>
      <c r="P243" s="96" t="s">
        <v>367</v>
      </c>
      <c r="Q243" s="395"/>
      <c r="R243" s="95" t="s">
        <v>293</v>
      </c>
      <c r="S243" s="96" t="s">
        <v>291</v>
      </c>
    </row>
    <row r="244" spans="2:19" ht="15" customHeight="1">
      <c r="B244" s="372"/>
      <c r="C244" s="387"/>
      <c r="D244" s="373"/>
      <c r="E244" s="388"/>
      <c r="F244" s="373"/>
      <c r="G244" s="375" t="s">
        <v>361</v>
      </c>
      <c r="H244" s="378">
        <v>20</v>
      </c>
      <c r="I244" s="378">
        <v>4</v>
      </c>
      <c r="J244" s="392" t="s">
        <v>287</v>
      </c>
      <c r="K244" s="378" t="s">
        <v>288</v>
      </c>
      <c r="L244" s="393" t="s">
        <v>294</v>
      </c>
      <c r="M244" s="97">
        <v>10</v>
      </c>
      <c r="N244" s="97">
        <v>2</v>
      </c>
      <c r="O244" s="96" t="s">
        <v>291</v>
      </c>
      <c r="P244" s="96" t="s">
        <v>367</v>
      </c>
      <c r="Q244" s="393" t="s">
        <v>294</v>
      </c>
      <c r="R244" s="95" t="s">
        <v>295</v>
      </c>
      <c r="S244" s="96" t="s">
        <v>291</v>
      </c>
    </row>
    <row r="245" spans="2:19" ht="15" customHeight="1">
      <c r="B245" s="372"/>
      <c r="C245" s="387"/>
      <c r="D245" s="373"/>
      <c r="E245" s="388"/>
      <c r="F245" s="373"/>
      <c r="G245" s="377"/>
      <c r="H245" s="379"/>
      <c r="I245" s="379"/>
      <c r="J245" s="386"/>
      <c r="K245" s="379"/>
      <c r="L245" s="394"/>
      <c r="M245" s="97">
        <v>10</v>
      </c>
      <c r="N245" s="97">
        <v>2</v>
      </c>
      <c r="O245" s="96" t="s">
        <v>291</v>
      </c>
      <c r="P245" s="96" t="s">
        <v>367</v>
      </c>
      <c r="Q245" s="394"/>
      <c r="R245" s="95" t="s">
        <v>315</v>
      </c>
      <c r="S245" s="96" t="s">
        <v>291</v>
      </c>
    </row>
    <row r="248" spans="2:19" ht="26.25">
      <c r="B248" s="155" t="s">
        <v>368</v>
      </c>
      <c r="C248" s="156"/>
      <c r="D248" s="156"/>
      <c r="E248" s="157" t="s">
        <v>369</v>
      </c>
      <c r="F248" s="156"/>
      <c r="G248" s="155"/>
    </row>
    <row r="250" spans="2:19" ht="23.25">
      <c r="B250" s="92" t="s">
        <v>267</v>
      </c>
    </row>
    <row r="251" spans="2:19">
      <c r="B251" s="141" t="s">
        <v>269</v>
      </c>
      <c r="C251" s="141"/>
      <c r="D251" s="141"/>
      <c r="E251" s="141"/>
      <c r="F251" s="141"/>
      <c r="G251" s="141" t="s">
        <v>270</v>
      </c>
      <c r="H251" s="141"/>
      <c r="I251" s="141"/>
      <c r="J251" s="141"/>
      <c r="K251" s="141"/>
      <c r="L251" s="141" t="s">
        <v>271</v>
      </c>
      <c r="M251" s="141"/>
      <c r="N251" s="141"/>
    </row>
    <row r="252" spans="2:19">
      <c r="B252" s="141"/>
      <c r="C252" s="94" t="s">
        <v>272</v>
      </c>
      <c r="D252" s="94" t="s">
        <v>273</v>
      </c>
      <c r="E252" s="94" t="s">
        <v>274</v>
      </c>
      <c r="F252" s="94" t="s">
        <v>275</v>
      </c>
      <c r="G252" s="143"/>
      <c r="H252" s="94" t="s">
        <v>272</v>
      </c>
      <c r="I252" s="94" t="s">
        <v>273</v>
      </c>
      <c r="J252" s="94" t="s">
        <v>274</v>
      </c>
      <c r="K252" s="94" t="s">
        <v>275</v>
      </c>
      <c r="L252" s="143"/>
      <c r="M252" s="94" t="s">
        <v>273</v>
      </c>
      <c r="N252" s="94"/>
    </row>
    <row r="253" spans="2:19" ht="28.5">
      <c r="B253" s="372" t="s">
        <v>276</v>
      </c>
      <c r="C253" s="389">
        <v>32</v>
      </c>
      <c r="D253" s="378">
        <v>4</v>
      </c>
      <c r="E253" s="385" t="s">
        <v>300</v>
      </c>
      <c r="F253" s="378" t="s">
        <v>363</v>
      </c>
      <c r="G253" s="144" t="s">
        <v>370</v>
      </c>
      <c r="H253" s="97">
        <v>14</v>
      </c>
      <c r="I253" s="97">
        <v>2</v>
      </c>
      <c r="J253" s="96" t="s">
        <v>371</v>
      </c>
      <c r="K253" s="97" t="s">
        <v>301</v>
      </c>
      <c r="L253" s="151" t="s">
        <v>279</v>
      </c>
      <c r="M253" s="97" t="s">
        <v>292</v>
      </c>
      <c r="N253" s="96" t="s">
        <v>371</v>
      </c>
    </row>
    <row r="254" spans="2:19" ht="28.5">
      <c r="B254" s="372"/>
      <c r="C254" s="390"/>
      <c r="D254" s="379"/>
      <c r="E254" s="386"/>
      <c r="F254" s="379"/>
      <c r="G254" s="144" t="s">
        <v>306</v>
      </c>
      <c r="H254" s="97">
        <v>18</v>
      </c>
      <c r="I254" s="97">
        <v>3</v>
      </c>
      <c r="J254" s="96" t="s">
        <v>372</v>
      </c>
      <c r="K254" s="97" t="s">
        <v>281</v>
      </c>
      <c r="L254" s="144" t="s">
        <v>294</v>
      </c>
      <c r="M254" s="97" t="s">
        <v>308</v>
      </c>
      <c r="N254" s="96" t="s">
        <v>373</v>
      </c>
    </row>
    <row r="256" spans="2:19" ht="23.25">
      <c r="B256" s="92" t="s">
        <v>374</v>
      </c>
    </row>
    <row r="257" spans="2:19">
      <c r="B257" s="141" t="s">
        <v>255</v>
      </c>
      <c r="C257" s="141"/>
      <c r="D257" s="141"/>
      <c r="E257" s="141"/>
      <c r="F257" s="141"/>
      <c r="G257" s="141" t="s">
        <v>269</v>
      </c>
      <c r="H257" s="141"/>
      <c r="I257" s="141"/>
      <c r="J257" s="141"/>
      <c r="K257" s="141"/>
      <c r="L257" s="141" t="s">
        <v>270</v>
      </c>
      <c r="M257" s="141"/>
      <c r="N257" s="141"/>
      <c r="O257" s="141"/>
      <c r="P257" s="141"/>
      <c r="Q257" s="141" t="s">
        <v>271</v>
      </c>
      <c r="R257" s="141"/>
      <c r="S257" s="141"/>
    </row>
    <row r="258" spans="2:19">
      <c r="B258" s="141"/>
      <c r="C258" s="94" t="s">
        <v>272</v>
      </c>
      <c r="D258" s="94" t="s">
        <v>273</v>
      </c>
      <c r="E258" s="94" t="s">
        <v>274</v>
      </c>
      <c r="F258" s="94" t="s">
        <v>275</v>
      </c>
      <c r="G258" s="143"/>
      <c r="H258" s="94" t="s">
        <v>272</v>
      </c>
      <c r="I258" s="94" t="s">
        <v>273</v>
      </c>
      <c r="J258" s="94" t="s">
        <v>274</v>
      </c>
      <c r="K258" s="94" t="s">
        <v>275</v>
      </c>
      <c r="L258" s="143"/>
      <c r="M258" s="94" t="s">
        <v>272</v>
      </c>
      <c r="N258" s="94" t="s">
        <v>273</v>
      </c>
      <c r="O258" s="94" t="s">
        <v>274</v>
      </c>
      <c r="P258" s="94" t="s">
        <v>275</v>
      </c>
      <c r="Q258" s="143"/>
      <c r="R258" s="94" t="s">
        <v>273</v>
      </c>
      <c r="S258" s="94" t="s">
        <v>274</v>
      </c>
    </row>
    <row r="259" spans="2:19" ht="15" customHeight="1">
      <c r="B259" s="372" t="s">
        <v>276</v>
      </c>
      <c r="C259" s="387">
        <v>32</v>
      </c>
      <c r="D259" s="373">
        <v>7</v>
      </c>
      <c r="E259" s="388" t="s">
        <v>375</v>
      </c>
      <c r="F259" s="373" t="s">
        <v>376</v>
      </c>
      <c r="G259" s="391" t="s">
        <v>289</v>
      </c>
      <c r="H259" s="378">
        <v>20</v>
      </c>
      <c r="I259" s="378">
        <v>4</v>
      </c>
      <c r="J259" s="392" t="s">
        <v>287</v>
      </c>
      <c r="K259" s="378" t="s">
        <v>288</v>
      </c>
      <c r="L259" s="391" t="s">
        <v>279</v>
      </c>
      <c r="M259" s="97">
        <v>10</v>
      </c>
      <c r="N259" s="97">
        <v>2</v>
      </c>
      <c r="O259" s="96" t="s">
        <v>291</v>
      </c>
      <c r="P259" s="96" t="s">
        <v>281</v>
      </c>
      <c r="Q259" s="391" t="s">
        <v>279</v>
      </c>
      <c r="R259" s="95" t="s">
        <v>292</v>
      </c>
      <c r="S259" s="96" t="s">
        <v>291</v>
      </c>
    </row>
    <row r="260" spans="2:19" ht="15" customHeight="1">
      <c r="B260" s="372"/>
      <c r="C260" s="387"/>
      <c r="D260" s="373"/>
      <c r="E260" s="388"/>
      <c r="F260" s="373"/>
      <c r="G260" s="377"/>
      <c r="H260" s="379"/>
      <c r="I260" s="379"/>
      <c r="J260" s="386"/>
      <c r="K260" s="379"/>
      <c r="L260" s="395"/>
      <c r="M260" s="97">
        <v>10</v>
      </c>
      <c r="N260" s="97">
        <v>2</v>
      </c>
      <c r="O260" s="96" t="s">
        <v>291</v>
      </c>
      <c r="P260" s="96" t="s">
        <v>281</v>
      </c>
      <c r="Q260" s="395"/>
      <c r="R260" s="95" t="s">
        <v>293</v>
      </c>
      <c r="S260" s="96" t="s">
        <v>291</v>
      </c>
    </row>
    <row r="261" spans="2:19" ht="15" customHeight="1">
      <c r="B261" s="372"/>
      <c r="C261" s="387"/>
      <c r="D261" s="373"/>
      <c r="E261" s="388"/>
      <c r="F261" s="373"/>
      <c r="G261" s="391" t="s">
        <v>377</v>
      </c>
      <c r="H261" s="378">
        <v>12</v>
      </c>
      <c r="I261" s="378">
        <v>3</v>
      </c>
      <c r="J261" s="392" t="s">
        <v>378</v>
      </c>
      <c r="K261" s="378" t="s">
        <v>301</v>
      </c>
      <c r="L261" s="393" t="s">
        <v>294</v>
      </c>
      <c r="M261" s="97">
        <v>10</v>
      </c>
      <c r="N261" s="97">
        <v>2</v>
      </c>
      <c r="O261" s="96" t="s">
        <v>291</v>
      </c>
      <c r="P261" s="96" t="s">
        <v>281</v>
      </c>
      <c r="Q261" s="393" t="s">
        <v>294</v>
      </c>
      <c r="R261" s="95" t="s">
        <v>295</v>
      </c>
      <c r="S261" s="96" t="s">
        <v>291</v>
      </c>
    </row>
    <row r="262" spans="2:19" ht="15" customHeight="1">
      <c r="B262" s="372"/>
      <c r="C262" s="387"/>
      <c r="D262" s="373"/>
      <c r="E262" s="388"/>
      <c r="F262" s="373"/>
      <c r="G262" s="377"/>
      <c r="H262" s="379"/>
      <c r="I262" s="379"/>
      <c r="J262" s="386"/>
      <c r="K262" s="379"/>
      <c r="L262" s="394"/>
      <c r="M262" s="147"/>
      <c r="N262" s="147"/>
      <c r="O262" s="148"/>
      <c r="P262" s="148"/>
      <c r="Q262" s="394"/>
      <c r="R262" s="95" t="s">
        <v>296</v>
      </c>
      <c r="S262" s="96" t="s">
        <v>297</v>
      </c>
    </row>
    <row r="264" spans="2:19" ht="23.25">
      <c r="B264" s="92" t="s">
        <v>379</v>
      </c>
    </row>
    <row r="265" spans="2:19">
      <c r="B265" s="141" t="s">
        <v>255</v>
      </c>
      <c r="C265" s="141"/>
      <c r="D265" s="141"/>
      <c r="E265" s="141"/>
      <c r="F265" s="141"/>
      <c r="G265" s="141" t="s">
        <v>269</v>
      </c>
      <c r="H265" s="141"/>
      <c r="I265" s="141"/>
      <c r="J265" s="141"/>
      <c r="K265" s="141"/>
      <c r="L265" s="141" t="s">
        <v>270</v>
      </c>
      <c r="M265" s="141"/>
      <c r="N265" s="141"/>
      <c r="O265" s="141"/>
      <c r="P265" s="141"/>
      <c r="Q265" s="141" t="s">
        <v>271</v>
      </c>
      <c r="R265" s="141"/>
      <c r="S265" s="141"/>
    </row>
    <row r="266" spans="2:19">
      <c r="B266" s="141"/>
      <c r="C266" s="94" t="s">
        <v>272</v>
      </c>
      <c r="D266" s="94" t="s">
        <v>273</v>
      </c>
      <c r="E266" s="94" t="s">
        <v>274</v>
      </c>
      <c r="F266" s="94" t="s">
        <v>275</v>
      </c>
      <c r="G266" s="143"/>
      <c r="H266" s="94" t="s">
        <v>272</v>
      </c>
      <c r="I266" s="94" t="s">
        <v>273</v>
      </c>
      <c r="J266" s="94" t="s">
        <v>274</v>
      </c>
      <c r="K266" s="94" t="s">
        <v>275</v>
      </c>
      <c r="L266" s="143"/>
      <c r="M266" s="94" t="s">
        <v>272</v>
      </c>
      <c r="N266" s="94" t="s">
        <v>273</v>
      </c>
      <c r="O266" s="94" t="s">
        <v>274</v>
      </c>
      <c r="P266" s="94" t="s">
        <v>275</v>
      </c>
      <c r="Q266" s="143"/>
      <c r="R266" s="94" t="s">
        <v>273</v>
      </c>
      <c r="S266" s="94" t="s">
        <v>274</v>
      </c>
    </row>
    <row r="267" spans="2:19" ht="15" customHeight="1">
      <c r="B267" s="372" t="s">
        <v>276</v>
      </c>
      <c r="C267" s="387">
        <v>32</v>
      </c>
      <c r="D267" s="373">
        <v>6</v>
      </c>
      <c r="E267" s="388" t="s">
        <v>380</v>
      </c>
      <c r="F267" s="373" t="s">
        <v>363</v>
      </c>
      <c r="G267" s="391" t="s">
        <v>289</v>
      </c>
      <c r="H267" s="378">
        <v>20</v>
      </c>
      <c r="I267" s="378">
        <v>4</v>
      </c>
      <c r="J267" s="392" t="s">
        <v>287</v>
      </c>
      <c r="K267" s="378" t="s">
        <v>288</v>
      </c>
      <c r="L267" s="391" t="s">
        <v>279</v>
      </c>
      <c r="M267" s="97">
        <v>10</v>
      </c>
      <c r="N267" s="97">
        <v>2</v>
      </c>
      <c r="O267" s="96" t="s">
        <v>291</v>
      </c>
      <c r="P267" s="96" t="s">
        <v>281</v>
      </c>
      <c r="Q267" s="391" t="s">
        <v>279</v>
      </c>
      <c r="R267" s="95" t="s">
        <v>292</v>
      </c>
      <c r="S267" s="96" t="s">
        <v>291</v>
      </c>
    </row>
    <row r="268" spans="2:19" ht="15" customHeight="1">
      <c r="B268" s="372"/>
      <c r="C268" s="387"/>
      <c r="D268" s="373"/>
      <c r="E268" s="388"/>
      <c r="F268" s="373"/>
      <c r="G268" s="377"/>
      <c r="H268" s="379"/>
      <c r="I268" s="379"/>
      <c r="J268" s="386"/>
      <c r="K268" s="379"/>
      <c r="L268" s="395"/>
      <c r="M268" s="97">
        <v>10</v>
      </c>
      <c r="N268" s="97">
        <v>2</v>
      </c>
      <c r="O268" s="96" t="s">
        <v>291</v>
      </c>
      <c r="P268" s="96" t="s">
        <v>281</v>
      </c>
      <c r="Q268" s="395"/>
      <c r="R268" s="95" t="s">
        <v>293</v>
      </c>
      <c r="S268" s="96" t="s">
        <v>291</v>
      </c>
    </row>
    <row r="269" spans="2:19" ht="15" customHeight="1">
      <c r="B269" s="372"/>
      <c r="C269" s="387"/>
      <c r="D269" s="373"/>
      <c r="E269" s="388"/>
      <c r="F269" s="373"/>
      <c r="G269" s="391" t="s">
        <v>381</v>
      </c>
      <c r="H269" s="378">
        <v>12</v>
      </c>
      <c r="I269" s="378">
        <v>3</v>
      </c>
      <c r="J269" s="392" t="s">
        <v>378</v>
      </c>
      <c r="K269" s="378" t="s">
        <v>301</v>
      </c>
      <c r="L269" s="393" t="s">
        <v>294</v>
      </c>
      <c r="M269" s="97">
        <v>10</v>
      </c>
      <c r="N269" s="97">
        <v>2</v>
      </c>
      <c r="O269" s="96" t="s">
        <v>291</v>
      </c>
      <c r="P269" s="96" t="s">
        <v>281</v>
      </c>
      <c r="Q269" s="393" t="s">
        <v>294</v>
      </c>
      <c r="R269" s="95" t="s">
        <v>295</v>
      </c>
      <c r="S269" s="96" t="s">
        <v>291</v>
      </c>
    </row>
    <row r="270" spans="2:19" ht="15" customHeight="1">
      <c r="B270" s="372"/>
      <c r="C270" s="387"/>
      <c r="D270" s="373"/>
      <c r="E270" s="388"/>
      <c r="F270" s="373"/>
      <c r="G270" s="377"/>
      <c r="H270" s="379"/>
      <c r="I270" s="379"/>
      <c r="J270" s="386"/>
      <c r="K270" s="379"/>
      <c r="L270" s="394"/>
      <c r="M270" s="147"/>
      <c r="N270" s="147"/>
      <c r="O270" s="148"/>
      <c r="P270" s="148"/>
      <c r="Q270" s="394"/>
      <c r="R270" s="95" t="s">
        <v>296</v>
      </c>
      <c r="S270" s="96" t="s">
        <v>297</v>
      </c>
    </row>
  </sheetData>
  <mergeCells count="365">
    <mergeCell ref="B166:B169"/>
    <mergeCell ref="C166:C169"/>
    <mergeCell ref="D166:D169"/>
    <mergeCell ref="E166:E169"/>
    <mergeCell ref="F166:F169"/>
    <mergeCell ref="G166:G167"/>
    <mergeCell ref="H166:H167"/>
    <mergeCell ref="I166:I167"/>
    <mergeCell ref="J166:J167"/>
    <mergeCell ref="Q60:Q61"/>
    <mergeCell ref="G62:G63"/>
    <mergeCell ref="H62:H63"/>
    <mergeCell ref="I62:I63"/>
    <mergeCell ref="J62:J63"/>
    <mergeCell ref="K62:K63"/>
    <mergeCell ref="L62:L63"/>
    <mergeCell ref="Q62:Q63"/>
    <mergeCell ref="B60:B63"/>
    <mergeCell ref="C60:C63"/>
    <mergeCell ref="D60:D63"/>
    <mergeCell ref="E60:E63"/>
    <mergeCell ref="F60:F63"/>
    <mergeCell ref="G60:G61"/>
    <mergeCell ref="H60:H61"/>
    <mergeCell ref="I60:I61"/>
    <mergeCell ref="J60:J61"/>
    <mergeCell ref="B52:B55"/>
    <mergeCell ref="C52:C55"/>
    <mergeCell ref="D52:D55"/>
    <mergeCell ref="E52:E55"/>
    <mergeCell ref="F52:F55"/>
    <mergeCell ref="B77:B80"/>
    <mergeCell ref="C77:C80"/>
    <mergeCell ref="D77:D80"/>
    <mergeCell ref="E77:E80"/>
    <mergeCell ref="F77:F80"/>
    <mergeCell ref="D71:D72"/>
    <mergeCell ref="E71:E72"/>
    <mergeCell ref="F71:F72"/>
    <mergeCell ref="B71:B72"/>
    <mergeCell ref="C71:C72"/>
    <mergeCell ref="B96:B99"/>
    <mergeCell ref="C96:C99"/>
    <mergeCell ref="D96:D99"/>
    <mergeCell ref="E96:E99"/>
    <mergeCell ref="Q259:Q260"/>
    <mergeCell ref="B153:B155"/>
    <mergeCell ref="C153:C155"/>
    <mergeCell ref="D153:D155"/>
    <mergeCell ref="E153:E155"/>
    <mergeCell ref="F153:F155"/>
    <mergeCell ref="L172:L175"/>
    <mergeCell ref="B172:B175"/>
    <mergeCell ref="C172:C175"/>
    <mergeCell ref="D172:D175"/>
    <mergeCell ref="E172:E175"/>
    <mergeCell ref="F172:F175"/>
    <mergeCell ref="G172:G173"/>
    <mergeCell ref="H172:H173"/>
    <mergeCell ref="I172:I173"/>
    <mergeCell ref="J172:J173"/>
    <mergeCell ref="K172:K173"/>
    <mergeCell ref="G174:G175"/>
    <mergeCell ref="H174:H175"/>
    <mergeCell ref="I174:I175"/>
    <mergeCell ref="C34:C35"/>
    <mergeCell ref="C36:C42"/>
    <mergeCell ref="J34:J35"/>
    <mergeCell ref="L259:L260"/>
    <mergeCell ref="D90:D93"/>
    <mergeCell ref="E90:E93"/>
    <mergeCell ref="F90:F93"/>
    <mergeCell ref="L242:L243"/>
    <mergeCell ref="K77:K78"/>
    <mergeCell ref="L77:L78"/>
    <mergeCell ref="K60:K61"/>
    <mergeCell ref="L60:L61"/>
    <mergeCell ref="G52:G54"/>
    <mergeCell ref="H52:H54"/>
    <mergeCell ref="I52:I54"/>
    <mergeCell ref="J52:J54"/>
    <mergeCell ref="K52:K54"/>
    <mergeCell ref="L52:L54"/>
    <mergeCell ref="F96:F99"/>
    <mergeCell ref="G96:G99"/>
    <mergeCell ref="K96:K99"/>
    <mergeCell ref="K100:R100"/>
    <mergeCell ref="B101:I101"/>
    <mergeCell ref="G90:G93"/>
    <mergeCell ref="P90:P93"/>
    <mergeCell ref="Q77:Q78"/>
    <mergeCell ref="G79:G80"/>
    <mergeCell ref="H79:H80"/>
    <mergeCell ref="I79:I80"/>
    <mergeCell ref="J79:J80"/>
    <mergeCell ref="K79:K80"/>
    <mergeCell ref="L79:L80"/>
    <mergeCell ref="Q79:Q80"/>
    <mergeCell ref="G77:G78"/>
    <mergeCell ref="H77:H78"/>
    <mergeCell ref="I77:I78"/>
    <mergeCell ref="J77:J78"/>
    <mergeCell ref="I259:I260"/>
    <mergeCell ref="K34:N34"/>
    <mergeCell ref="J36:J42"/>
    <mergeCell ref="D34:G34"/>
    <mergeCell ref="K90:K93"/>
    <mergeCell ref="L90:L93"/>
    <mergeCell ref="M90:M93"/>
    <mergeCell ref="N90:N93"/>
    <mergeCell ref="O90:O93"/>
    <mergeCell ref="J174:J175"/>
    <mergeCell ref="K174:K175"/>
    <mergeCell ref="L166:L169"/>
    <mergeCell ref="G168:G169"/>
    <mergeCell ref="H168:H169"/>
    <mergeCell ref="I168:I169"/>
    <mergeCell ref="J168:J169"/>
    <mergeCell ref="K168:K169"/>
    <mergeCell ref="D158:D160"/>
    <mergeCell ref="E158:E160"/>
    <mergeCell ref="F158:F160"/>
    <mergeCell ref="G158:G160"/>
    <mergeCell ref="K166:K167"/>
    <mergeCell ref="L96:L99"/>
    <mergeCell ref="M96:M99"/>
    <mergeCell ref="Q267:Q268"/>
    <mergeCell ref="G269:G270"/>
    <mergeCell ref="H269:H270"/>
    <mergeCell ref="I269:I270"/>
    <mergeCell ref="J269:J270"/>
    <mergeCell ref="K269:K270"/>
    <mergeCell ref="L269:L270"/>
    <mergeCell ref="Q269:Q270"/>
    <mergeCell ref="G267:G268"/>
    <mergeCell ref="H267:H268"/>
    <mergeCell ref="I267:I268"/>
    <mergeCell ref="J267:J268"/>
    <mergeCell ref="K267:K268"/>
    <mergeCell ref="L267:L268"/>
    <mergeCell ref="G261:G262"/>
    <mergeCell ref="H261:H262"/>
    <mergeCell ref="I261:I262"/>
    <mergeCell ref="J261:J262"/>
    <mergeCell ref="K261:K262"/>
    <mergeCell ref="L261:L262"/>
    <mergeCell ref="Q242:Q243"/>
    <mergeCell ref="G244:G245"/>
    <mergeCell ref="H244:H245"/>
    <mergeCell ref="I244:I245"/>
    <mergeCell ref="J244:J245"/>
    <mergeCell ref="K244:K245"/>
    <mergeCell ref="L244:L245"/>
    <mergeCell ref="Q244:Q245"/>
    <mergeCell ref="G242:G243"/>
    <mergeCell ref="H242:H243"/>
    <mergeCell ref="I242:I243"/>
    <mergeCell ref="J242:J243"/>
    <mergeCell ref="K242:K243"/>
    <mergeCell ref="J259:J260"/>
    <mergeCell ref="K259:K260"/>
    <mergeCell ref="Q261:Q262"/>
    <mergeCell ref="G259:G260"/>
    <mergeCell ref="H259:H260"/>
    <mergeCell ref="N96:N99"/>
    <mergeCell ref="O96:O99"/>
    <mergeCell ref="P96:P99"/>
    <mergeCell ref="B90:B93"/>
    <mergeCell ref="C90:C93"/>
    <mergeCell ref="G118:G121"/>
    <mergeCell ref="K118:K121"/>
    <mergeCell ref="L118:L121"/>
    <mergeCell ref="M118:M121"/>
    <mergeCell ref="N118:N121"/>
    <mergeCell ref="O118:O121"/>
    <mergeCell ref="P118:P121"/>
    <mergeCell ref="B112:B115"/>
    <mergeCell ref="C112:C115"/>
    <mergeCell ref="D112:D115"/>
    <mergeCell ref="E112:E115"/>
    <mergeCell ref="F112:F115"/>
    <mergeCell ref="G112:G115"/>
    <mergeCell ref="K112:K115"/>
    <mergeCell ref="L112:L115"/>
    <mergeCell ref="M112:M115"/>
    <mergeCell ref="B100:I100"/>
    <mergeCell ref="P106:P109"/>
    <mergeCell ref="N112:N115"/>
    <mergeCell ref="O112:O115"/>
    <mergeCell ref="P112:P115"/>
    <mergeCell ref="B118:B121"/>
    <mergeCell ref="C118:C121"/>
    <mergeCell ref="D118:D121"/>
    <mergeCell ref="E118:E121"/>
    <mergeCell ref="F118:F121"/>
    <mergeCell ref="D106:D109"/>
    <mergeCell ref="E106:E109"/>
    <mergeCell ref="F106:F109"/>
    <mergeCell ref="G106:G109"/>
    <mergeCell ref="K106:K109"/>
    <mergeCell ref="L106:L109"/>
    <mergeCell ref="M106:M109"/>
    <mergeCell ref="N106:N109"/>
    <mergeCell ref="O106:O109"/>
    <mergeCell ref="B267:B270"/>
    <mergeCell ref="C267:C270"/>
    <mergeCell ref="D267:D270"/>
    <mergeCell ref="E267:E270"/>
    <mergeCell ref="F267:F270"/>
    <mergeCell ref="B253:B254"/>
    <mergeCell ref="C253:C254"/>
    <mergeCell ref="D253:D254"/>
    <mergeCell ref="E253:E254"/>
    <mergeCell ref="F253:F254"/>
    <mergeCell ref="B259:B262"/>
    <mergeCell ref="C259:C262"/>
    <mergeCell ref="D259:D262"/>
    <mergeCell ref="E259:E262"/>
    <mergeCell ref="F259:F262"/>
    <mergeCell ref="B242:B245"/>
    <mergeCell ref="C242:C245"/>
    <mergeCell ref="G153:G155"/>
    <mergeCell ref="B135:B138"/>
    <mergeCell ref="C135:C138"/>
    <mergeCell ref="D135:D138"/>
    <mergeCell ref="E135:E138"/>
    <mergeCell ref="F135:F138"/>
    <mergeCell ref="D242:D245"/>
    <mergeCell ref="E242:E245"/>
    <mergeCell ref="F242:F245"/>
    <mergeCell ref="B141:B144"/>
    <mergeCell ref="C141:C144"/>
    <mergeCell ref="D141:D144"/>
    <mergeCell ref="E141:E144"/>
    <mergeCell ref="F141:F144"/>
    <mergeCell ref="G141:G142"/>
    <mergeCell ref="B235:B236"/>
    <mergeCell ref="C235:C236"/>
    <mergeCell ref="D235:D236"/>
    <mergeCell ref="G135:G136"/>
    <mergeCell ref="G137:G138"/>
    <mergeCell ref="B158:B160"/>
    <mergeCell ref="C158:C160"/>
    <mergeCell ref="E235:E236"/>
    <mergeCell ref="F235:F236"/>
    <mergeCell ref="H141:H142"/>
    <mergeCell ref="I141:I142"/>
    <mergeCell ref="J141:J142"/>
    <mergeCell ref="K129:K130"/>
    <mergeCell ref="L129:L132"/>
    <mergeCell ref="G131:G132"/>
    <mergeCell ref="H131:H132"/>
    <mergeCell ref="I131:I132"/>
    <mergeCell ref="J131:J132"/>
    <mergeCell ref="K131:K132"/>
    <mergeCell ref="K135:K136"/>
    <mergeCell ref="L135:L138"/>
    <mergeCell ref="K137:K138"/>
    <mergeCell ref="H135:H136"/>
    <mergeCell ref="I135:I136"/>
    <mergeCell ref="H202:H203"/>
    <mergeCell ref="I202:I203"/>
    <mergeCell ref="J202:J203"/>
    <mergeCell ref="K202:K203"/>
    <mergeCell ref="L202:L205"/>
    <mergeCell ref="H204:H205"/>
    <mergeCell ref="I204:I205"/>
    <mergeCell ref="B124:I124"/>
    <mergeCell ref="B106:B109"/>
    <mergeCell ref="C106:C109"/>
    <mergeCell ref="B145:N145"/>
    <mergeCell ref="B129:B132"/>
    <mergeCell ref="C129:C132"/>
    <mergeCell ref="D129:D132"/>
    <mergeCell ref="E129:E132"/>
    <mergeCell ref="F129:F132"/>
    <mergeCell ref="B122:I122"/>
    <mergeCell ref="B2:O2"/>
    <mergeCell ref="B3:O3"/>
    <mergeCell ref="M4:O4"/>
    <mergeCell ref="B26:H30"/>
    <mergeCell ref="B8:H12"/>
    <mergeCell ref="B13:H16"/>
    <mergeCell ref="B17:H25"/>
    <mergeCell ref="K141:K142"/>
    <mergeCell ref="L141:L144"/>
    <mergeCell ref="G143:G144"/>
    <mergeCell ref="H143:H144"/>
    <mergeCell ref="I143:I144"/>
    <mergeCell ref="J143:J144"/>
    <mergeCell ref="K143:K144"/>
    <mergeCell ref="J135:J136"/>
    <mergeCell ref="H137:H138"/>
    <mergeCell ref="I137:I138"/>
    <mergeCell ref="J137:J138"/>
    <mergeCell ref="G129:G130"/>
    <mergeCell ref="H129:H130"/>
    <mergeCell ref="I129:I130"/>
    <mergeCell ref="J129:J130"/>
    <mergeCell ref="K122:R122"/>
    <mergeCell ref="B123:I123"/>
    <mergeCell ref="B184:B186"/>
    <mergeCell ref="C184:C186"/>
    <mergeCell ref="D184:D186"/>
    <mergeCell ref="E184:E186"/>
    <mergeCell ref="F184:F186"/>
    <mergeCell ref="G184:G186"/>
    <mergeCell ref="B189:B191"/>
    <mergeCell ref="C189:C191"/>
    <mergeCell ref="D189:D191"/>
    <mergeCell ref="E189:E191"/>
    <mergeCell ref="F189:F191"/>
    <mergeCell ref="G189:G191"/>
    <mergeCell ref="B194:B196"/>
    <mergeCell ref="C194:C196"/>
    <mergeCell ref="D194:D196"/>
    <mergeCell ref="E194:E196"/>
    <mergeCell ref="F194:F196"/>
    <mergeCell ref="G194:G196"/>
    <mergeCell ref="B202:B205"/>
    <mergeCell ref="C202:C205"/>
    <mergeCell ref="D202:D205"/>
    <mergeCell ref="E202:E205"/>
    <mergeCell ref="F202:F205"/>
    <mergeCell ref="G202:G203"/>
    <mergeCell ref="G204:G205"/>
    <mergeCell ref="I216:I217"/>
    <mergeCell ref="J216:J217"/>
    <mergeCell ref="K216:K217"/>
    <mergeCell ref="J204:J205"/>
    <mergeCell ref="K204:K205"/>
    <mergeCell ref="B208:B211"/>
    <mergeCell ref="C208:C211"/>
    <mergeCell ref="D208:D211"/>
    <mergeCell ref="E208:E211"/>
    <mergeCell ref="F208:F211"/>
    <mergeCell ref="G208:G209"/>
    <mergeCell ref="H208:H209"/>
    <mergeCell ref="I208:I209"/>
    <mergeCell ref="J208:J209"/>
    <mergeCell ref="K208:K209"/>
    <mergeCell ref="B223:B226"/>
    <mergeCell ref="C223:C226"/>
    <mergeCell ref="D223:D226"/>
    <mergeCell ref="E223:E226"/>
    <mergeCell ref="F223:F226"/>
    <mergeCell ref="L208:L211"/>
    <mergeCell ref="G210:G211"/>
    <mergeCell ref="H210:H211"/>
    <mergeCell ref="I210:I211"/>
    <mergeCell ref="J210:J211"/>
    <mergeCell ref="K210:K211"/>
    <mergeCell ref="B214:B217"/>
    <mergeCell ref="C214:C217"/>
    <mergeCell ref="D214:D217"/>
    <mergeCell ref="E214:E217"/>
    <mergeCell ref="F214:F217"/>
    <mergeCell ref="G214:G215"/>
    <mergeCell ref="H214:H215"/>
    <mergeCell ref="I214:I215"/>
    <mergeCell ref="J214:J215"/>
    <mergeCell ref="K214:K215"/>
    <mergeCell ref="L214:L217"/>
    <mergeCell ref="G216:G217"/>
    <mergeCell ref="H216:H217"/>
  </mergeCells>
  <phoneticPr fontId="5" type="noConversion"/>
  <hyperlinks>
    <hyperlink ref="M4:N4" location="Index!A1" display="Back to Index" xr:uid="{DE91706F-C88F-4D89-8E73-D42CF7AA2F4D}"/>
  </hyperlinks>
  <pageMargins left="0.7" right="0.7" top="0.75" bottom="0.75" header="0.3" footer="0.3"/>
  <pageSetup orientation="portrait" r:id="rId1"/>
  <ignoredErrors>
    <ignoredError sqref="G49 G57 G68 G74 S63 N52:N55" numberStoredAsText="1"/>
    <ignoredError sqref="J71:J72 N71:N72 J52" twoDigitTextYea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4CE92-4D50-054C-A0E3-EDCA72C35F91}">
  <sheetPr>
    <tabColor rgb="FF00B0F0"/>
  </sheetPr>
  <dimension ref="A1:AD112"/>
  <sheetViews>
    <sheetView workbookViewId="0">
      <selection activeCell="S29" sqref="S29"/>
    </sheetView>
  </sheetViews>
  <sheetFormatPr baseColWidth="10" defaultColWidth="10.7109375" defaultRowHeight="15.75"/>
  <cols>
    <col min="1" max="1" width="10.7109375" style="25"/>
    <col min="2" max="2" width="35" style="25" customWidth="1"/>
    <col min="3" max="3" width="35.140625" style="25" customWidth="1"/>
    <col min="4" max="10" width="10.7109375" style="25"/>
    <col min="11" max="11" width="22.42578125" style="25" bestFit="1" customWidth="1"/>
    <col min="12" max="25" width="10.7109375" style="25"/>
    <col min="26" max="26" width="15.7109375" style="25" bestFit="1" customWidth="1"/>
    <col min="27" max="27" width="11.28515625" style="25" bestFit="1" customWidth="1"/>
    <col min="28" max="16384" width="10.7109375" style="25"/>
  </cols>
  <sheetData>
    <row r="1" spans="1:30" ht="21">
      <c r="B1" s="26" t="s">
        <v>382</v>
      </c>
    </row>
    <row r="2" spans="1:30">
      <c r="J2" s="36" t="s">
        <v>383</v>
      </c>
      <c r="K2"/>
      <c r="L2"/>
      <c r="M2"/>
      <c r="N2"/>
      <c r="O2"/>
      <c r="P2"/>
      <c r="Q2"/>
      <c r="R2"/>
      <c r="S2"/>
      <c r="T2"/>
      <c r="U2"/>
      <c r="V2"/>
    </row>
    <row r="3" spans="1:30">
      <c r="J3"/>
      <c r="K3" t="s">
        <v>384</v>
      </c>
      <c r="L3"/>
      <c r="M3"/>
      <c r="N3"/>
      <c r="P3"/>
      <c r="Q3"/>
      <c r="R3"/>
      <c r="S3"/>
      <c r="T3"/>
      <c r="U3"/>
      <c r="V3"/>
    </row>
    <row r="4" spans="1:30" ht="21">
      <c r="B4" s="26" t="s">
        <v>385</v>
      </c>
      <c r="J4"/>
      <c r="L4" s="48" t="s">
        <v>386</v>
      </c>
      <c r="P4"/>
      <c r="Q4"/>
      <c r="R4"/>
      <c r="S4"/>
      <c r="T4"/>
      <c r="U4"/>
      <c r="V4"/>
      <c r="Y4" s="25" t="s">
        <v>387</v>
      </c>
    </row>
    <row r="5" spans="1:30" ht="21">
      <c r="A5" s="25" t="s">
        <v>388</v>
      </c>
      <c r="B5" s="25" t="s">
        <v>389</v>
      </c>
      <c r="C5" s="25" t="s">
        <v>390</v>
      </c>
      <c r="D5" s="25" t="s">
        <v>391</v>
      </c>
      <c r="E5" s="25" t="s">
        <v>392</v>
      </c>
      <c r="J5" s="27"/>
      <c r="K5" s="26" t="s">
        <v>393</v>
      </c>
      <c r="O5" s="27"/>
      <c r="P5"/>
      <c r="Q5"/>
      <c r="R5"/>
      <c r="S5"/>
      <c r="T5"/>
      <c r="U5"/>
      <c r="V5"/>
    </row>
    <row r="6" spans="1:30" ht="21">
      <c r="J6" s="25" t="s">
        <v>388</v>
      </c>
      <c r="K6" s="25" t="s">
        <v>389</v>
      </c>
      <c r="L6" s="25" t="s">
        <v>390</v>
      </c>
      <c r="M6" s="25" t="s">
        <v>391</v>
      </c>
      <c r="N6" s="25" t="s">
        <v>392</v>
      </c>
      <c r="O6" s="27"/>
      <c r="P6"/>
      <c r="Q6"/>
      <c r="R6"/>
      <c r="S6"/>
      <c r="T6"/>
      <c r="U6"/>
      <c r="V6"/>
      <c r="Y6" s="49"/>
      <c r="Z6" s="26" t="s">
        <v>393</v>
      </c>
    </row>
    <row r="7" spans="1:30">
      <c r="A7" s="27">
        <v>0.375</v>
      </c>
      <c r="B7" s="25" t="s">
        <v>394</v>
      </c>
      <c r="C7" s="25" t="s">
        <v>395</v>
      </c>
      <c r="D7" s="25">
        <v>4</v>
      </c>
      <c r="E7" s="25">
        <f>D7*4</f>
        <v>16</v>
      </c>
      <c r="F7" s="27">
        <v>1.1111111111111112E-2</v>
      </c>
      <c r="J7" s="27">
        <v>0.375</v>
      </c>
      <c r="K7" s="48" t="s">
        <v>396</v>
      </c>
      <c r="L7" s="48" t="s">
        <v>397</v>
      </c>
      <c r="M7" s="25">
        <v>1</v>
      </c>
      <c r="N7" s="25">
        <v>24</v>
      </c>
      <c r="O7" s="27">
        <v>1.6666666666666666E-2</v>
      </c>
      <c r="P7"/>
      <c r="Q7"/>
      <c r="R7"/>
      <c r="S7">
        <v>1500</v>
      </c>
      <c r="T7">
        <v>500</v>
      </c>
      <c r="U7">
        <v>1000</v>
      </c>
      <c r="V7"/>
      <c r="Y7" s="25" t="s">
        <v>388</v>
      </c>
      <c r="Z7" s="25" t="s">
        <v>389</v>
      </c>
      <c r="AA7" s="25" t="s">
        <v>390</v>
      </c>
      <c r="AB7" s="25" t="s">
        <v>391</v>
      </c>
      <c r="AC7" s="25" t="s">
        <v>392</v>
      </c>
    </row>
    <row r="8" spans="1:30">
      <c r="A8" s="27">
        <f>A7+F7</f>
        <v>0.38611111111111113</v>
      </c>
      <c r="B8" s="25" t="s">
        <v>394</v>
      </c>
      <c r="C8" s="25" t="s">
        <v>398</v>
      </c>
      <c r="D8" s="25">
        <v>4</v>
      </c>
      <c r="E8" s="25">
        <f t="shared" ref="E8:E14" si="0">D8*4</f>
        <v>16</v>
      </c>
      <c r="F8" s="27">
        <v>1.1111111111111112E-2</v>
      </c>
      <c r="J8" s="27">
        <f t="shared" ref="J8:J22" si="1">J7+O7</f>
        <v>0.39166666666666666</v>
      </c>
      <c r="K8" s="28" t="s">
        <v>399</v>
      </c>
      <c r="N8" s="25">
        <v>21</v>
      </c>
      <c r="O8" s="27">
        <v>1.4583333333333332E-2</v>
      </c>
      <c r="P8"/>
      <c r="Q8"/>
      <c r="R8" t="s">
        <v>400</v>
      </c>
      <c r="S8" s="33" t="s">
        <v>401</v>
      </c>
      <c r="T8" t="s">
        <v>287</v>
      </c>
      <c r="U8" t="s">
        <v>287</v>
      </c>
      <c r="V8"/>
      <c r="Y8" s="49">
        <v>0.375</v>
      </c>
      <c r="Z8" s="48" t="s">
        <v>396</v>
      </c>
      <c r="AA8" s="48" t="s">
        <v>397</v>
      </c>
      <c r="AB8" s="25">
        <v>1</v>
      </c>
      <c r="AC8" s="25">
        <v>24</v>
      </c>
      <c r="AD8" s="49">
        <v>1.6666666666666666E-2</v>
      </c>
    </row>
    <row r="9" spans="1:30">
      <c r="A9" s="27">
        <f t="shared" ref="A9:A28" si="2">A8+F8</f>
        <v>0.39722222222222225</v>
      </c>
      <c r="B9" s="28" t="s">
        <v>399</v>
      </c>
      <c r="E9" s="25">
        <v>20</v>
      </c>
      <c r="F9" s="27">
        <v>1.3888888888888888E-2</v>
      </c>
      <c r="J9" s="27">
        <f t="shared" si="1"/>
        <v>0.40625</v>
      </c>
      <c r="K9" s="25" t="s">
        <v>402</v>
      </c>
      <c r="L9" s="25" t="s">
        <v>403</v>
      </c>
      <c r="M9" s="25">
        <v>6</v>
      </c>
      <c r="N9" s="25">
        <f t="shared" ref="N9:N13" si="3">M9*4</f>
        <v>24</v>
      </c>
      <c r="O9" s="27">
        <v>1.6666666666666666E-2</v>
      </c>
      <c r="P9"/>
      <c r="Q9"/>
      <c r="R9" t="s">
        <v>404</v>
      </c>
      <c r="S9" s="33" t="s">
        <v>401</v>
      </c>
      <c r="T9" t="s">
        <v>287</v>
      </c>
      <c r="U9" t="s">
        <v>287</v>
      </c>
      <c r="V9"/>
      <c r="Y9" s="49">
        <f t="shared" ref="Y9:Y26" si="4">Y8+AD8</f>
        <v>0.39166666666666666</v>
      </c>
      <c r="Z9" s="50" t="s">
        <v>399</v>
      </c>
      <c r="AC9" s="25">
        <v>21</v>
      </c>
      <c r="AD9" s="49">
        <v>1.4583333333333332E-2</v>
      </c>
    </row>
    <row r="10" spans="1:30">
      <c r="A10" s="27">
        <f t="shared" si="2"/>
        <v>0.41111111111111115</v>
      </c>
      <c r="B10" s="25" t="s">
        <v>402</v>
      </c>
      <c r="C10" s="25" t="s">
        <v>395</v>
      </c>
      <c r="D10" s="25">
        <v>3</v>
      </c>
      <c r="E10" s="25">
        <f t="shared" si="0"/>
        <v>12</v>
      </c>
      <c r="F10" s="27">
        <v>8.3333333333333332E-3</v>
      </c>
      <c r="J10" s="27">
        <f t="shared" si="1"/>
        <v>0.42291666666666666</v>
      </c>
      <c r="K10" s="25" t="s">
        <v>402</v>
      </c>
      <c r="L10" s="25" t="s">
        <v>405</v>
      </c>
      <c r="M10" s="25">
        <v>6</v>
      </c>
      <c r="N10" s="25">
        <f t="shared" si="3"/>
        <v>24</v>
      </c>
      <c r="O10" s="27">
        <v>1.6666666666666666E-2</v>
      </c>
      <c r="P10"/>
      <c r="Q10"/>
      <c r="R10"/>
      <c r="S10"/>
      <c r="T10"/>
      <c r="U10"/>
      <c r="V10"/>
      <c r="Y10" s="49">
        <f t="shared" si="4"/>
        <v>0.40625</v>
      </c>
      <c r="Z10" s="25" t="s">
        <v>406</v>
      </c>
      <c r="AA10" s="25" t="s">
        <v>403</v>
      </c>
      <c r="AB10" s="25">
        <v>8</v>
      </c>
      <c r="AC10" s="25">
        <f>AB10*2.5</f>
        <v>20</v>
      </c>
      <c r="AD10" s="34">
        <v>1.3888888888888888E-2</v>
      </c>
    </row>
    <row r="11" spans="1:30">
      <c r="A11" s="27">
        <f t="shared" si="2"/>
        <v>0.41944444444444451</v>
      </c>
      <c r="B11" s="25" t="s">
        <v>402</v>
      </c>
      <c r="C11" s="25" t="s">
        <v>398</v>
      </c>
      <c r="D11" s="25">
        <v>3</v>
      </c>
      <c r="E11" s="25">
        <f t="shared" si="0"/>
        <v>12</v>
      </c>
      <c r="F11" s="27">
        <v>8.3333333333333332E-3</v>
      </c>
      <c r="J11" s="27">
        <f t="shared" si="1"/>
        <v>0.43958333333333333</v>
      </c>
      <c r="K11" s="28" t="s">
        <v>399</v>
      </c>
      <c r="N11" s="25">
        <v>20</v>
      </c>
      <c r="O11" s="27">
        <v>1.3888888888888888E-2</v>
      </c>
      <c r="P11"/>
      <c r="Q11"/>
      <c r="R11"/>
      <c r="S11"/>
      <c r="T11"/>
      <c r="U11"/>
      <c r="V11"/>
      <c r="Y11" s="49">
        <f t="shared" si="4"/>
        <v>0.4201388888888889</v>
      </c>
      <c r="Z11" s="25" t="s">
        <v>406</v>
      </c>
      <c r="AA11" s="25" t="s">
        <v>405</v>
      </c>
      <c r="AB11" s="25">
        <v>8</v>
      </c>
      <c r="AC11" s="25">
        <f>AB11*2.5</f>
        <v>20</v>
      </c>
      <c r="AD11" s="34">
        <v>1.3888888888888888E-2</v>
      </c>
    </row>
    <row r="12" spans="1:30">
      <c r="A12" s="27">
        <f t="shared" si="2"/>
        <v>0.42777777777777787</v>
      </c>
      <c r="B12" s="28" t="s">
        <v>399</v>
      </c>
      <c r="E12" s="25">
        <v>20</v>
      </c>
      <c r="F12" s="27">
        <v>1.3888888888888888E-2</v>
      </c>
      <c r="J12" s="27">
        <f t="shared" si="1"/>
        <v>0.45347222222222222</v>
      </c>
      <c r="K12" s="25" t="s">
        <v>407</v>
      </c>
      <c r="L12" s="25" t="s">
        <v>403</v>
      </c>
      <c r="M12" s="25">
        <v>6</v>
      </c>
      <c r="N12" s="25">
        <f t="shared" si="3"/>
        <v>24</v>
      </c>
      <c r="O12" s="27">
        <v>1.6666666666666666E-2</v>
      </c>
      <c r="P12"/>
      <c r="Q12"/>
      <c r="R12"/>
      <c r="S12"/>
      <c r="T12"/>
      <c r="U12"/>
      <c r="V12"/>
      <c r="Y12" s="49">
        <f t="shared" si="4"/>
        <v>0.43402777777777779</v>
      </c>
      <c r="Z12" s="50" t="s">
        <v>399</v>
      </c>
      <c r="AC12" s="25">
        <v>20</v>
      </c>
      <c r="AD12" s="34">
        <v>1.3888888888888888E-2</v>
      </c>
    </row>
    <row r="13" spans="1:30">
      <c r="A13" s="27">
        <f t="shared" si="2"/>
        <v>0.44166666666666676</v>
      </c>
      <c r="B13" s="25" t="s">
        <v>407</v>
      </c>
      <c r="C13" s="25" t="s">
        <v>395</v>
      </c>
      <c r="D13" s="25">
        <v>6</v>
      </c>
      <c r="E13" s="25">
        <f t="shared" si="0"/>
        <v>24</v>
      </c>
      <c r="F13" s="27">
        <v>1.6666666666666666E-2</v>
      </c>
      <c r="J13" s="27">
        <f t="shared" si="1"/>
        <v>0.47013888888888888</v>
      </c>
      <c r="K13" s="25" t="s">
        <v>407</v>
      </c>
      <c r="L13" s="25" t="s">
        <v>405</v>
      </c>
      <c r="M13" s="25">
        <v>6</v>
      </c>
      <c r="N13" s="25">
        <f t="shared" si="3"/>
        <v>24</v>
      </c>
      <c r="O13" s="27">
        <v>1.6666666666666666E-2</v>
      </c>
      <c r="P13"/>
      <c r="Q13"/>
      <c r="R13"/>
      <c r="S13"/>
      <c r="T13"/>
      <c r="U13"/>
      <c r="V13"/>
      <c r="Y13" s="49">
        <f t="shared" si="4"/>
        <v>0.44791666666666669</v>
      </c>
      <c r="Z13" s="25" t="s">
        <v>408</v>
      </c>
      <c r="AA13" s="25" t="s">
        <v>403</v>
      </c>
      <c r="AB13" s="25">
        <v>8</v>
      </c>
      <c r="AC13" s="25">
        <f>AB13*2.5</f>
        <v>20</v>
      </c>
      <c r="AD13" s="34">
        <v>1.3888888888888888E-2</v>
      </c>
    </row>
    <row r="14" spans="1:30">
      <c r="A14" s="27">
        <f t="shared" si="2"/>
        <v>0.45833333333333343</v>
      </c>
      <c r="B14" s="25" t="s">
        <v>407</v>
      </c>
      <c r="C14" s="25" t="s">
        <v>398</v>
      </c>
      <c r="D14" s="25">
        <v>6</v>
      </c>
      <c r="E14" s="25">
        <f t="shared" si="0"/>
        <v>24</v>
      </c>
      <c r="F14" s="27">
        <v>1.6666666666666666E-2</v>
      </c>
      <c r="J14" s="27">
        <f t="shared" si="1"/>
        <v>0.48680555555555555</v>
      </c>
      <c r="K14" s="50" t="s">
        <v>409</v>
      </c>
      <c r="N14" s="25">
        <v>60</v>
      </c>
      <c r="O14" s="27">
        <v>4.1666666666666664E-2</v>
      </c>
      <c r="P14"/>
      <c r="Q14"/>
      <c r="R14"/>
      <c r="S14"/>
      <c r="T14"/>
      <c r="U14"/>
      <c r="V14"/>
      <c r="Y14" s="49">
        <f t="shared" si="4"/>
        <v>0.46180555555555558</v>
      </c>
      <c r="Z14" s="25" t="s">
        <v>408</v>
      </c>
      <c r="AA14" s="25" t="s">
        <v>405</v>
      </c>
      <c r="AB14" s="25">
        <v>8</v>
      </c>
      <c r="AC14" s="25">
        <f>AB14*2.5</f>
        <v>20</v>
      </c>
      <c r="AD14" s="34">
        <v>1.3888888888888888E-2</v>
      </c>
    </row>
    <row r="15" spans="1:30">
      <c r="A15" s="27">
        <f t="shared" si="2"/>
        <v>0.47500000000000009</v>
      </c>
      <c r="B15" s="28" t="s">
        <v>409</v>
      </c>
      <c r="E15" s="25">
        <v>60</v>
      </c>
      <c r="F15" s="27">
        <v>4.1666666666666664E-2</v>
      </c>
      <c r="J15" s="27">
        <f t="shared" si="1"/>
        <v>0.52847222222222223</v>
      </c>
      <c r="K15" s="25" t="s">
        <v>406</v>
      </c>
      <c r="L15" s="25" t="s">
        <v>403</v>
      </c>
      <c r="M15" s="25">
        <v>8</v>
      </c>
      <c r="N15" s="25">
        <f>M15*2.5</f>
        <v>20</v>
      </c>
      <c r="O15" s="34">
        <v>1.3888888888888888E-2</v>
      </c>
      <c r="P15"/>
      <c r="Q15"/>
      <c r="R15"/>
      <c r="S15"/>
      <c r="T15"/>
      <c r="U15"/>
      <c r="V15"/>
      <c r="Y15" s="49">
        <f t="shared" si="4"/>
        <v>0.47569444444444448</v>
      </c>
      <c r="Z15" s="50" t="s">
        <v>399</v>
      </c>
      <c r="AC15" s="25">
        <v>20</v>
      </c>
      <c r="AD15" s="49">
        <v>1.3888888888888888E-2</v>
      </c>
    </row>
    <row r="16" spans="1:30">
      <c r="A16" s="27">
        <f t="shared" si="2"/>
        <v>0.51666666666666672</v>
      </c>
      <c r="B16" s="25" t="s">
        <v>406</v>
      </c>
      <c r="C16" s="25" t="s">
        <v>395</v>
      </c>
      <c r="D16" s="25">
        <v>6</v>
      </c>
      <c r="E16" s="25">
        <f>D16*2.5</f>
        <v>15</v>
      </c>
      <c r="F16" s="27">
        <v>1.0416666666666666E-2</v>
      </c>
      <c r="J16" s="27">
        <f t="shared" si="1"/>
        <v>0.54236111111111107</v>
      </c>
      <c r="K16" s="25" t="s">
        <v>406</v>
      </c>
      <c r="L16" s="25" t="s">
        <v>405</v>
      </c>
      <c r="M16" s="25">
        <v>8</v>
      </c>
      <c r="N16" s="25">
        <f>M16*2.5</f>
        <v>20</v>
      </c>
      <c r="O16" s="34">
        <v>1.3888888888888888E-2</v>
      </c>
      <c r="P16"/>
      <c r="Q16"/>
      <c r="R16"/>
      <c r="S16">
        <v>500</v>
      </c>
      <c r="T16"/>
      <c r="U16"/>
      <c r="V16"/>
      <c r="Y16" s="49">
        <f t="shared" si="4"/>
        <v>0.48958333333333337</v>
      </c>
      <c r="Z16" s="25" t="s">
        <v>410</v>
      </c>
      <c r="AA16" s="25" t="s">
        <v>403</v>
      </c>
      <c r="AB16" s="25">
        <v>8</v>
      </c>
      <c r="AC16" s="25">
        <f>AB16*2.5</f>
        <v>20</v>
      </c>
      <c r="AD16" s="34">
        <v>1.3888888888888888E-2</v>
      </c>
    </row>
    <row r="17" spans="1:30">
      <c r="A17" s="27">
        <f t="shared" si="2"/>
        <v>0.52708333333333335</v>
      </c>
      <c r="B17" s="25" t="s">
        <v>406</v>
      </c>
      <c r="C17" s="25" t="s">
        <v>398</v>
      </c>
      <c r="D17" s="25">
        <v>6</v>
      </c>
      <c r="E17" s="25">
        <f>D17*2.5</f>
        <v>15</v>
      </c>
      <c r="F17" s="27">
        <v>1.0416666666666666E-2</v>
      </c>
      <c r="J17" s="27">
        <f t="shared" si="1"/>
        <v>0.55624999999999991</v>
      </c>
      <c r="K17" s="28" t="s">
        <v>399</v>
      </c>
      <c r="N17" s="25">
        <v>20</v>
      </c>
      <c r="O17" s="34">
        <v>1.3888888888888888E-2</v>
      </c>
      <c r="P17"/>
      <c r="Q17"/>
      <c r="R17"/>
      <c r="S17">
        <v>1000</v>
      </c>
      <c r="T17"/>
      <c r="U17"/>
      <c r="V17"/>
      <c r="Y17" s="49">
        <f t="shared" si="4"/>
        <v>0.50347222222222221</v>
      </c>
      <c r="Z17" s="25" t="s">
        <v>410</v>
      </c>
      <c r="AA17" s="25" t="s">
        <v>405</v>
      </c>
      <c r="AB17" s="25">
        <v>8</v>
      </c>
      <c r="AC17" s="25">
        <f>AB17*2.5</f>
        <v>20</v>
      </c>
      <c r="AD17" s="34">
        <v>1.3888888888888888E-2</v>
      </c>
    </row>
    <row r="18" spans="1:30">
      <c r="A18" s="27">
        <f t="shared" si="2"/>
        <v>0.53749999999999998</v>
      </c>
      <c r="B18" s="28" t="s">
        <v>399</v>
      </c>
      <c r="E18" s="25">
        <v>20</v>
      </c>
      <c r="F18" s="27">
        <v>1.3888888888888888E-2</v>
      </c>
      <c r="J18" s="27">
        <f t="shared" si="1"/>
        <v>0.57013888888888875</v>
      </c>
      <c r="K18" s="25" t="s">
        <v>408</v>
      </c>
      <c r="L18" s="25" t="s">
        <v>403</v>
      </c>
      <c r="M18" s="25">
        <v>8</v>
      </c>
      <c r="N18" s="25">
        <f>M18*2.5</f>
        <v>20</v>
      </c>
      <c r="O18" s="34">
        <v>1.3888888888888888E-2</v>
      </c>
      <c r="P18"/>
      <c r="Q18"/>
      <c r="R18"/>
      <c r="S18"/>
      <c r="T18"/>
      <c r="U18"/>
      <c r="V18"/>
      <c r="Y18" s="49">
        <f t="shared" si="4"/>
        <v>0.51736111111111105</v>
      </c>
      <c r="Z18" s="50" t="s">
        <v>409</v>
      </c>
      <c r="AC18" s="25">
        <v>60</v>
      </c>
      <c r="AD18" s="49">
        <v>4.1666666666666664E-2</v>
      </c>
    </row>
    <row r="19" spans="1:30">
      <c r="A19" s="27">
        <f t="shared" si="2"/>
        <v>0.55138888888888882</v>
      </c>
      <c r="B19" s="25" t="s">
        <v>411</v>
      </c>
      <c r="C19" s="25" t="s">
        <v>395</v>
      </c>
      <c r="D19" s="25">
        <v>4</v>
      </c>
      <c r="E19" s="25">
        <f>D19*2.5</f>
        <v>10</v>
      </c>
      <c r="F19" s="27">
        <v>6.9444444444444441E-3</v>
      </c>
      <c r="J19" s="27">
        <f t="shared" si="1"/>
        <v>0.58402777777777759</v>
      </c>
      <c r="K19" s="25" t="s">
        <v>408</v>
      </c>
      <c r="L19" s="25" t="s">
        <v>405</v>
      </c>
      <c r="M19" s="25">
        <v>8</v>
      </c>
      <c r="N19" s="25">
        <f>M19*2.5</f>
        <v>20</v>
      </c>
      <c r="O19" s="34">
        <v>1.3888888888888888E-2</v>
      </c>
      <c r="P19"/>
      <c r="Q19"/>
      <c r="R19"/>
      <c r="S19">
        <v>1500</v>
      </c>
      <c r="T19"/>
      <c r="U19"/>
      <c r="V19"/>
      <c r="Y19" s="49">
        <f t="shared" si="4"/>
        <v>0.55902777777777768</v>
      </c>
      <c r="Z19" s="25" t="s">
        <v>412</v>
      </c>
      <c r="AA19" s="25" t="s">
        <v>403</v>
      </c>
      <c r="AB19" s="25">
        <v>8</v>
      </c>
      <c r="AC19" s="25">
        <f>AB19*3.25</f>
        <v>26</v>
      </c>
      <c r="AD19" s="49">
        <v>1.8055555555555557E-2</v>
      </c>
    </row>
    <row r="20" spans="1:30">
      <c r="A20" s="27">
        <f t="shared" si="2"/>
        <v>0.55833333333333324</v>
      </c>
      <c r="B20" s="25" t="s">
        <v>411</v>
      </c>
      <c r="C20" s="25" t="s">
        <v>398</v>
      </c>
      <c r="D20" s="25">
        <v>4</v>
      </c>
      <c r="E20" s="25">
        <f>D20*2.5</f>
        <v>10</v>
      </c>
      <c r="F20" s="27">
        <v>6.9444444444444441E-3</v>
      </c>
      <c r="J20" s="27">
        <f t="shared" si="1"/>
        <v>0.59791666666666643</v>
      </c>
      <c r="K20" s="28" t="s">
        <v>399</v>
      </c>
      <c r="N20" s="25">
        <v>20</v>
      </c>
      <c r="O20" s="27">
        <v>1.3888888888888888E-2</v>
      </c>
      <c r="P20"/>
      <c r="Q20"/>
      <c r="R20"/>
      <c r="S20">
        <v>500</v>
      </c>
      <c r="T20"/>
      <c r="U20"/>
      <c r="V20"/>
      <c r="Y20" s="49">
        <f t="shared" si="4"/>
        <v>0.57708333333333328</v>
      </c>
      <c r="Z20" s="25" t="s">
        <v>412</v>
      </c>
      <c r="AA20" s="25" t="s">
        <v>405</v>
      </c>
      <c r="AB20" s="25">
        <v>8</v>
      </c>
      <c r="AC20" s="25">
        <f>AB20*3.25</f>
        <v>26</v>
      </c>
      <c r="AD20" s="49">
        <v>1.8055555555555557E-2</v>
      </c>
    </row>
    <row r="21" spans="1:30">
      <c r="A21" s="27">
        <f t="shared" si="2"/>
        <v>0.56527777777777766</v>
      </c>
      <c r="B21" s="28" t="s">
        <v>399</v>
      </c>
      <c r="E21" s="25">
        <v>20</v>
      </c>
      <c r="F21" s="27">
        <v>1.3888888888888888E-2</v>
      </c>
      <c r="J21" s="27">
        <f t="shared" si="1"/>
        <v>0.61180555555555527</v>
      </c>
      <c r="K21" s="25" t="s">
        <v>410</v>
      </c>
      <c r="L21" s="25" t="s">
        <v>403</v>
      </c>
      <c r="M21" s="25">
        <v>8</v>
      </c>
      <c r="N21" s="25">
        <f>M21*2.5</f>
        <v>20</v>
      </c>
      <c r="O21" s="34">
        <v>1.3888888888888888E-2</v>
      </c>
      <c r="P21"/>
      <c r="Q21"/>
      <c r="R21"/>
      <c r="S21"/>
      <c r="T21"/>
      <c r="U21"/>
      <c r="V21"/>
      <c r="Y21" s="49">
        <f t="shared" si="4"/>
        <v>0.59513888888888888</v>
      </c>
      <c r="Z21" s="50" t="s">
        <v>399</v>
      </c>
      <c r="AC21" s="25">
        <v>20</v>
      </c>
      <c r="AD21" s="49">
        <v>1.3888888888888888E-2</v>
      </c>
    </row>
    <row r="22" spans="1:30">
      <c r="A22" s="27">
        <f t="shared" si="2"/>
        <v>0.5791666666666665</v>
      </c>
      <c r="B22" s="25" t="s">
        <v>408</v>
      </c>
      <c r="C22" s="25" t="s">
        <v>395</v>
      </c>
      <c r="D22" s="25">
        <v>8</v>
      </c>
      <c r="E22" s="25">
        <f>D22*2.5</f>
        <v>20</v>
      </c>
      <c r="F22" s="27">
        <v>1.3888888888888888E-2</v>
      </c>
      <c r="J22" s="27">
        <f t="shared" si="1"/>
        <v>0.62569444444444411</v>
      </c>
      <c r="K22" s="25" t="s">
        <v>410</v>
      </c>
      <c r="L22" s="25" t="s">
        <v>405</v>
      </c>
      <c r="M22" s="25">
        <v>8</v>
      </c>
      <c r="N22" s="25">
        <f>M22*2.5</f>
        <v>20</v>
      </c>
      <c r="O22" s="34">
        <v>1.3888888888888888E-2</v>
      </c>
      <c r="P22"/>
      <c r="Q22"/>
      <c r="R22"/>
      <c r="S22">
        <v>1000</v>
      </c>
      <c r="T22"/>
      <c r="U22"/>
      <c r="V22"/>
      <c r="Y22" s="49">
        <f t="shared" si="4"/>
        <v>0.60902777777777772</v>
      </c>
      <c r="Z22" s="25" t="s">
        <v>413</v>
      </c>
      <c r="AA22" s="25" t="s">
        <v>403</v>
      </c>
      <c r="AB22" s="25">
        <v>8</v>
      </c>
      <c r="AC22" s="25">
        <f>AB22*3.25</f>
        <v>26</v>
      </c>
      <c r="AD22" s="49">
        <v>1.8055555555555557E-2</v>
      </c>
    </row>
    <row r="23" spans="1:30">
      <c r="A23" s="27">
        <f t="shared" si="2"/>
        <v>0.59305555555555534</v>
      </c>
      <c r="B23" s="28" t="s">
        <v>414</v>
      </c>
      <c r="E23" s="25">
        <v>15</v>
      </c>
      <c r="F23" s="27">
        <v>1.0416666666666666E-2</v>
      </c>
      <c r="J23" s="27"/>
      <c r="O23" s="27">
        <f>SUM(O7:O22)</f>
        <v>0.26458333333333334</v>
      </c>
      <c r="P23"/>
      <c r="Q23"/>
      <c r="R23"/>
      <c r="S23">
        <v>1500</v>
      </c>
      <c r="T23"/>
      <c r="U23"/>
      <c r="V23"/>
      <c r="Y23" s="49">
        <f t="shared" si="4"/>
        <v>0.62708333333333333</v>
      </c>
      <c r="Z23" s="25" t="s">
        <v>413</v>
      </c>
      <c r="AA23" s="25" t="s">
        <v>405</v>
      </c>
      <c r="AB23" s="25">
        <v>8</v>
      </c>
      <c r="AC23" s="25">
        <f>AB23*3.25</f>
        <v>26</v>
      </c>
      <c r="AD23" s="49">
        <v>1.8055555555555557E-2</v>
      </c>
    </row>
    <row r="24" spans="1:30">
      <c r="A24" s="27">
        <f t="shared" si="2"/>
        <v>0.60347222222222197</v>
      </c>
      <c r="B24" s="25" t="s">
        <v>408</v>
      </c>
      <c r="C24" s="25" t="s">
        <v>398</v>
      </c>
      <c r="D24" s="25">
        <v>8</v>
      </c>
      <c r="E24" s="25">
        <f>D24*2.5</f>
        <v>20</v>
      </c>
      <c r="F24" s="27">
        <v>1.3888888888888888E-2</v>
      </c>
      <c r="J24" s="27"/>
      <c r="K24" s="35" t="s">
        <v>415</v>
      </c>
      <c r="O24" s="27"/>
      <c r="P24"/>
      <c r="Q24"/>
      <c r="R24"/>
      <c r="S24" t="s">
        <v>416</v>
      </c>
      <c r="T24"/>
      <c r="U24"/>
      <c r="V24"/>
      <c r="Y24" s="49">
        <f t="shared" si="4"/>
        <v>0.64513888888888893</v>
      </c>
      <c r="Z24" s="50" t="s">
        <v>399</v>
      </c>
      <c r="AC24" s="25">
        <v>20</v>
      </c>
      <c r="AD24" s="49">
        <v>1.3888888888888888E-2</v>
      </c>
    </row>
    <row r="25" spans="1:30">
      <c r="A25" s="27">
        <f t="shared" si="2"/>
        <v>0.61736111111111081</v>
      </c>
      <c r="B25" s="28" t="s">
        <v>399</v>
      </c>
      <c r="E25" s="25">
        <v>20</v>
      </c>
      <c r="F25" s="27">
        <v>1.3888888888888888E-2</v>
      </c>
      <c r="J25" s="27"/>
      <c r="O25" s="27"/>
      <c r="P25"/>
      <c r="Q25"/>
      <c r="R25"/>
      <c r="S25" t="s">
        <v>417</v>
      </c>
      <c r="T25"/>
      <c r="U25"/>
      <c r="V25"/>
      <c r="Y25" s="49">
        <f t="shared" si="4"/>
        <v>0.65902777777777777</v>
      </c>
      <c r="Z25" s="25" t="s">
        <v>418</v>
      </c>
      <c r="AA25" s="25" t="s">
        <v>403</v>
      </c>
      <c r="AB25" s="25">
        <v>8</v>
      </c>
      <c r="AC25" s="25">
        <f>AB25*3.25</f>
        <v>26</v>
      </c>
      <c r="AD25" s="49">
        <v>1.8055555555555557E-2</v>
      </c>
    </row>
    <row r="26" spans="1:30" ht="21">
      <c r="A26" s="27">
        <f t="shared" si="2"/>
        <v>0.63124999999999964</v>
      </c>
      <c r="B26" s="25" t="s">
        <v>410</v>
      </c>
      <c r="C26" s="25" t="s">
        <v>395</v>
      </c>
      <c r="D26" s="25">
        <v>8</v>
      </c>
      <c r="E26" s="25">
        <f>D26*2.5</f>
        <v>20</v>
      </c>
      <c r="F26" s="27">
        <v>1.3888888888888888E-2</v>
      </c>
      <c r="K26" s="26" t="s">
        <v>419</v>
      </c>
      <c r="P26"/>
      <c r="Q26"/>
      <c r="R26"/>
      <c r="S26"/>
      <c r="T26"/>
      <c r="U26"/>
      <c r="V26"/>
      <c r="Y26" s="49">
        <f t="shared" si="4"/>
        <v>0.67708333333333337</v>
      </c>
      <c r="Z26" s="25" t="s">
        <v>418</v>
      </c>
      <c r="AA26" s="25" t="s">
        <v>405</v>
      </c>
      <c r="AB26" s="25">
        <v>8</v>
      </c>
      <c r="AC26" s="25">
        <f>AB26*3.25</f>
        <v>26</v>
      </c>
      <c r="AD26" s="49">
        <v>1.8055555555555557E-2</v>
      </c>
    </row>
    <row r="27" spans="1:30">
      <c r="A27" s="27">
        <f t="shared" si="2"/>
        <v>0.64513888888888848</v>
      </c>
      <c r="B27" s="28" t="s">
        <v>414</v>
      </c>
      <c r="E27" s="25">
        <v>15</v>
      </c>
      <c r="F27" s="27">
        <v>1.0416666666666666E-2</v>
      </c>
      <c r="J27" s="25" t="s">
        <v>388</v>
      </c>
      <c r="K27" s="25" t="s">
        <v>389</v>
      </c>
      <c r="L27" s="25" t="s">
        <v>390</v>
      </c>
      <c r="M27" s="25" t="s">
        <v>391</v>
      </c>
      <c r="N27" s="25" t="s">
        <v>392</v>
      </c>
      <c r="P27"/>
      <c r="Q27"/>
      <c r="R27"/>
      <c r="S27"/>
      <c r="T27"/>
      <c r="U27"/>
      <c r="V27"/>
      <c r="AD27" s="49">
        <f>SUM(AD8:AD26)</f>
        <v>0.32013888888888886</v>
      </c>
    </row>
    <row r="28" spans="1:30" ht="21">
      <c r="A28" s="27">
        <f t="shared" si="2"/>
        <v>0.65555555555555511</v>
      </c>
      <c r="B28" s="25" t="s">
        <v>410</v>
      </c>
      <c r="C28" s="25" t="s">
        <v>398</v>
      </c>
      <c r="D28" s="25">
        <v>8</v>
      </c>
      <c r="E28" s="25">
        <f>D28*2.5</f>
        <v>20</v>
      </c>
      <c r="F28" s="27">
        <v>1.3888888888888888E-2</v>
      </c>
      <c r="J28" s="27">
        <v>0.39583333333333331</v>
      </c>
      <c r="K28" s="25" t="s">
        <v>412</v>
      </c>
      <c r="L28" s="25" t="s">
        <v>403</v>
      </c>
      <c r="M28" s="25">
        <v>8</v>
      </c>
      <c r="N28" s="25">
        <f>M28*3.25</f>
        <v>26</v>
      </c>
      <c r="O28" s="27">
        <v>1.8055555555555557E-2</v>
      </c>
      <c r="P28"/>
      <c r="Q28"/>
      <c r="R28"/>
      <c r="S28"/>
      <c r="T28"/>
      <c r="U28"/>
      <c r="V28"/>
      <c r="Z28" s="26" t="s">
        <v>419</v>
      </c>
    </row>
    <row r="29" spans="1:30">
      <c r="B29" s="28"/>
      <c r="F29" s="27">
        <f>SUM(F7:F28)</f>
        <v>0.29444444444444445</v>
      </c>
      <c r="J29" s="27">
        <f>J28+O28</f>
        <v>0.41388888888888886</v>
      </c>
      <c r="K29" s="25" t="s">
        <v>412</v>
      </c>
      <c r="L29" s="25" t="s">
        <v>405</v>
      </c>
      <c r="M29" s="25">
        <v>8</v>
      </c>
      <c r="N29" s="25">
        <f>M29*3.25</f>
        <v>26</v>
      </c>
      <c r="O29" s="27">
        <v>1.8055555555555557E-2</v>
      </c>
      <c r="P29"/>
      <c r="Q29"/>
      <c r="R29"/>
      <c r="S29"/>
      <c r="T29"/>
      <c r="U29"/>
      <c r="V29"/>
      <c r="Y29" s="25" t="s">
        <v>388</v>
      </c>
      <c r="Z29" s="25" t="s">
        <v>389</v>
      </c>
      <c r="AA29" s="25" t="s">
        <v>390</v>
      </c>
      <c r="AB29" s="25" t="s">
        <v>391</v>
      </c>
      <c r="AC29" s="25" t="s">
        <v>392</v>
      </c>
    </row>
    <row r="30" spans="1:30">
      <c r="B30" s="28"/>
      <c r="J30" s="27">
        <f t="shared" ref="J30:J41" si="5">J29+O29</f>
        <v>0.43194444444444441</v>
      </c>
      <c r="K30" s="28" t="s">
        <v>399</v>
      </c>
      <c r="N30" s="25">
        <v>20</v>
      </c>
      <c r="O30" s="27">
        <v>1.3888888888888888E-2</v>
      </c>
      <c r="P30"/>
      <c r="Q30"/>
      <c r="R30"/>
      <c r="S30"/>
      <c r="T30"/>
      <c r="U30"/>
      <c r="V30"/>
      <c r="Y30" s="49">
        <v>0.39583333333333331</v>
      </c>
      <c r="Z30" s="48" t="s">
        <v>396</v>
      </c>
      <c r="AA30" s="48" t="s">
        <v>397</v>
      </c>
      <c r="AB30" s="25">
        <v>1</v>
      </c>
      <c r="AC30" s="25">
        <v>24</v>
      </c>
      <c r="AD30" s="49">
        <v>1.6666666666666666E-2</v>
      </c>
    </row>
    <row r="31" spans="1:30" ht="21">
      <c r="B31" s="26" t="s">
        <v>419</v>
      </c>
      <c r="J31" s="27">
        <f t="shared" si="5"/>
        <v>0.4458333333333333</v>
      </c>
      <c r="K31" s="25" t="s">
        <v>413</v>
      </c>
      <c r="L31" s="25" t="s">
        <v>403</v>
      </c>
      <c r="M31" s="25">
        <v>8</v>
      </c>
      <c r="N31" s="25">
        <f>M31*3.25</f>
        <v>26</v>
      </c>
      <c r="O31" s="27">
        <v>1.8055555555555557E-2</v>
      </c>
      <c r="P31"/>
      <c r="Q31"/>
      <c r="R31"/>
      <c r="S31"/>
      <c r="T31"/>
      <c r="U31"/>
      <c r="V31"/>
      <c r="Y31" s="49">
        <f t="shared" ref="Y31:Y45" si="6">Y30+AD30</f>
        <v>0.41249999999999998</v>
      </c>
      <c r="Z31" s="50" t="s">
        <v>399</v>
      </c>
      <c r="AC31" s="25">
        <v>21</v>
      </c>
      <c r="AD31" s="49">
        <v>1.4583333333333332E-2</v>
      </c>
    </row>
    <row r="32" spans="1:30">
      <c r="A32" s="25" t="s">
        <v>388</v>
      </c>
      <c r="B32" s="25" t="s">
        <v>389</v>
      </c>
      <c r="C32" s="25" t="s">
        <v>390</v>
      </c>
      <c r="D32" s="25" t="s">
        <v>391</v>
      </c>
      <c r="E32" s="25" t="s">
        <v>392</v>
      </c>
      <c r="J32" s="27">
        <f t="shared" si="5"/>
        <v>0.46388888888888885</v>
      </c>
      <c r="K32" s="25" t="s">
        <v>413</v>
      </c>
      <c r="L32" s="25" t="s">
        <v>405</v>
      </c>
      <c r="M32" s="25">
        <v>8</v>
      </c>
      <c r="N32" s="25">
        <f>M32*3.25</f>
        <v>26</v>
      </c>
      <c r="O32" s="27">
        <v>1.8055555555555557E-2</v>
      </c>
      <c r="P32"/>
      <c r="Q32"/>
      <c r="R32"/>
      <c r="S32"/>
      <c r="T32"/>
      <c r="U32"/>
      <c r="V32"/>
      <c r="Y32" s="49">
        <f t="shared" si="6"/>
        <v>0.42708333333333331</v>
      </c>
      <c r="Z32" s="25" t="s">
        <v>402</v>
      </c>
      <c r="AA32" s="25" t="s">
        <v>403</v>
      </c>
      <c r="AB32" s="25">
        <v>6</v>
      </c>
      <c r="AC32" s="25">
        <f>AB32*4</f>
        <v>24</v>
      </c>
      <c r="AD32" s="49">
        <v>1.6666666666666666E-2</v>
      </c>
    </row>
    <row r="33" spans="1:30">
      <c r="A33" s="27">
        <v>0.375</v>
      </c>
      <c r="B33" s="25" t="s">
        <v>412</v>
      </c>
      <c r="C33" s="25" t="s">
        <v>395</v>
      </c>
      <c r="D33" s="25">
        <v>6</v>
      </c>
      <c r="E33" s="25">
        <f>D33*3.25</f>
        <v>19.5</v>
      </c>
      <c r="F33" s="27">
        <v>1.3888888888888888E-2</v>
      </c>
      <c r="J33" s="27">
        <f t="shared" si="5"/>
        <v>0.4819444444444444</v>
      </c>
      <c r="K33" s="28" t="s">
        <v>399</v>
      </c>
      <c r="N33" s="25">
        <v>20</v>
      </c>
      <c r="O33" s="27">
        <v>1.3888888888888888E-2</v>
      </c>
      <c r="P33"/>
      <c r="Q33"/>
      <c r="R33"/>
      <c r="S33"/>
      <c r="T33"/>
      <c r="U33"/>
      <c r="V33"/>
      <c r="Y33" s="49">
        <f t="shared" si="6"/>
        <v>0.44374999999999998</v>
      </c>
      <c r="Z33" s="25" t="s">
        <v>402</v>
      </c>
      <c r="AA33" s="25" t="s">
        <v>405</v>
      </c>
      <c r="AB33" s="25">
        <v>6</v>
      </c>
      <c r="AC33" s="25">
        <f>AB33*4</f>
        <v>24</v>
      </c>
      <c r="AD33" s="49">
        <v>1.6666666666666666E-2</v>
      </c>
    </row>
    <row r="34" spans="1:30">
      <c r="A34" s="27">
        <f>A33+F33</f>
        <v>0.3888888888888889</v>
      </c>
      <c r="B34" s="25" t="s">
        <v>412</v>
      </c>
      <c r="C34" s="25" t="s">
        <v>398</v>
      </c>
      <c r="D34" s="25">
        <v>6</v>
      </c>
      <c r="E34" s="25">
        <f>D34*3.25</f>
        <v>19.5</v>
      </c>
      <c r="F34" s="27">
        <v>1.3888888888888888E-2</v>
      </c>
      <c r="J34" s="27">
        <f t="shared" si="5"/>
        <v>0.49583333333333329</v>
      </c>
      <c r="K34" s="25" t="s">
        <v>418</v>
      </c>
      <c r="L34" s="25" t="s">
        <v>403</v>
      </c>
      <c r="M34" s="25">
        <v>8</v>
      </c>
      <c r="N34" s="25">
        <f>M34*3.25</f>
        <v>26</v>
      </c>
      <c r="O34" s="27">
        <v>1.8055555555555557E-2</v>
      </c>
      <c r="P34"/>
      <c r="Q34"/>
      <c r="R34"/>
      <c r="S34"/>
      <c r="T34"/>
      <c r="U34"/>
      <c r="V34"/>
      <c r="Y34" s="49">
        <f t="shared" si="6"/>
        <v>0.46041666666666664</v>
      </c>
      <c r="Z34" s="50" t="s">
        <v>399</v>
      </c>
      <c r="AC34" s="25">
        <v>20</v>
      </c>
      <c r="AD34" s="49">
        <v>1.3888888888888888E-2</v>
      </c>
    </row>
    <row r="35" spans="1:30">
      <c r="A35" s="27">
        <f t="shared" ref="A35:A54" si="7">A34+F34</f>
        <v>0.40277777777777779</v>
      </c>
      <c r="B35" s="28" t="s">
        <v>399</v>
      </c>
      <c r="E35" s="25">
        <v>20</v>
      </c>
      <c r="F35" s="27">
        <v>1.3888888888888888E-2</v>
      </c>
      <c r="J35" s="27">
        <f t="shared" si="5"/>
        <v>0.51388888888888884</v>
      </c>
      <c r="K35" s="25" t="s">
        <v>418</v>
      </c>
      <c r="L35" s="25" t="s">
        <v>405</v>
      </c>
      <c r="M35" s="25">
        <v>8</v>
      </c>
      <c r="N35" s="25">
        <f>M35*3.25</f>
        <v>26</v>
      </c>
      <c r="O35" s="27">
        <v>1.8055555555555557E-2</v>
      </c>
      <c r="P35"/>
      <c r="Q35"/>
      <c r="R35"/>
      <c r="S35"/>
      <c r="T35"/>
      <c r="U35"/>
      <c r="V35"/>
      <c r="Y35" s="49">
        <f t="shared" si="6"/>
        <v>0.47430555555555554</v>
      </c>
      <c r="Z35" s="25" t="s">
        <v>407</v>
      </c>
      <c r="AA35" s="25" t="s">
        <v>403</v>
      </c>
      <c r="AB35" s="25">
        <v>6</v>
      </c>
      <c r="AC35" s="25">
        <f>AB35*4</f>
        <v>24</v>
      </c>
      <c r="AD35" s="49">
        <v>1.6666666666666666E-2</v>
      </c>
    </row>
    <row r="36" spans="1:30">
      <c r="A36" s="27">
        <f t="shared" si="7"/>
        <v>0.41666666666666669</v>
      </c>
      <c r="B36" s="25" t="s">
        <v>420</v>
      </c>
      <c r="C36" s="25" t="s">
        <v>395</v>
      </c>
      <c r="D36" s="25">
        <v>4</v>
      </c>
      <c r="E36" s="25">
        <f>D36*3.25</f>
        <v>13</v>
      </c>
      <c r="F36" s="27">
        <v>9.0277777777777787E-3</v>
      </c>
      <c r="J36" s="27">
        <f t="shared" si="5"/>
        <v>0.53194444444444444</v>
      </c>
      <c r="K36" s="25" t="s">
        <v>409</v>
      </c>
      <c r="N36" s="25">
        <v>60</v>
      </c>
      <c r="O36" s="27">
        <v>4.1666666666666664E-2</v>
      </c>
      <c r="P36"/>
      <c r="Q36"/>
      <c r="R36"/>
      <c r="S36"/>
      <c r="T36"/>
      <c r="U36"/>
      <c r="V36"/>
      <c r="Y36" s="49">
        <f t="shared" si="6"/>
        <v>0.4909722222222222</v>
      </c>
      <c r="Z36" s="25" t="s">
        <v>407</v>
      </c>
      <c r="AA36" s="25" t="s">
        <v>405</v>
      </c>
      <c r="AB36" s="25">
        <v>6</v>
      </c>
      <c r="AC36" s="25">
        <f>AB36*4</f>
        <v>24</v>
      </c>
      <c r="AD36" s="49">
        <v>1.6666666666666666E-2</v>
      </c>
    </row>
    <row r="37" spans="1:30">
      <c r="A37" s="27">
        <f t="shared" si="7"/>
        <v>0.42569444444444449</v>
      </c>
      <c r="B37" s="25" t="s">
        <v>420</v>
      </c>
      <c r="C37" s="25" t="s">
        <v>398</v>
      </c>
      <c r="D37" s="25">
        <v>4</v>
      </c>
      <c r="E37" s="25">
        <f>D37*3.25</f>
        <v>13</v>
      </c>
      <c r="F37" s="27">
        <v>9.0277777777777787E-3</v>
      </c>
      <c r="J37" s="27">
        <f t="shared" si="5"/>
        <v>0.57361111111111107</v>
      </c>
      <c r="K37" s="25" t="s">
        <v>402</v>
      </c>
      <c r="L37" s="25" t="s">
        <v>403</v>
      </c>
      <c r="M37" s="25">
        <v>6</v>
      </c>
      <c r="N37" s="25">
        <f t="shared" ref="N37:N38" si="8">M37*4</f>
        <v>24</v>
      </c>
      <c r="O37" s="27">
        <v>1.6666666666666666E-2</v>
      </c>
      <c r="P37"/>
      <c r="Q37"/>
      <c r="R37"/>
      <c r="S37"/>
      <c r="T37"/>
      <c r="U37"/>
      <c r="V37"/>
      <c r="Y37" s="49">
        <f t="shared" si="6"/>
        <v>0.50763888888888886</v>
      </c>
      <c r="Z37" s="50" t="s">
        <v>409</v>
      </c>
      <c r="AC37" s="25">
        <v>60</v>
      </c>
      <c r="AD37" s="49">
        <v>4.1666666666666664E-2</v>
      </c>
    </row>
    <row r="38" spans="1:30">
      <c r="A38" s="27">
        <f t="shared" si="7"/>
        <v>0.43472222222222229</v>
      </c>
      <c r="B38" s="28" t="s">
        <v>399</v>
      </c>
      <c r="E38" s="25">
        <v>20</v>
      </c>
      <c r="F38" s="27">
        <v>1.3888888888888888E-2</v>
      </c>
      <c r="J38" s="27">
        <f t="shared" si="5"/>
        <v>0.59027777777777779</v>
      </c>
      <c r="K38" s="25" t="s">
        <v>402</v>
      </c>
      <c r="L38" s="25" t="s">
        <v>405</v>
      </c>
      <c r="M38" s="25">
        <v>6</v>
      </c>
      <c r="N38" s="25">
        <f t="shared" si="8"/>
        <v>24</v>
      </c>
      <c r="O38" s="27">
        <v>1.6666666666666666E-2</v>
      </c>
      <c r="P38"/>
      <c r="Q38"/>
      <c r="R38"/>
      <c r="S38"/>
      <c r="T38"/>
      <c r="U38"/>
      <c r="V38"/>
      <c r="Y38" s="49">
        <f t="shared" si="6"/>
        <v>0.54930555555555549</v>
      </c>
      <c r="Z38" s="25" t="s">
        <v>406</v>
      </c>
      <c r="AA38" s="25" t="s">
        <v>403</v>
      </c>
      <c r="AB38" s="25">
        <v>8</v>
      </c>
      <c r="AC38" s="25">
        <f>AB38*2.5</f>
        <v>20</v>
      </c>
      <c r="AD38" s="34">
        <v>1.3888888888888888E-2</v>
      </c>
    </row>
    <row r="39" spans="1:30">
      <c r="A39" s="27">
        <f t="shared" si="7"/>
        <v>0.44861111111111118</v>
      </c>
      <c r="B39" s="25" t="s">
        <v>413</v>
      </c>
      <c r="C39" s="25" t="s">
        <v>395</v>
      </c>
      <c r="D39" s="25">
        <v>8</v>
      </c>
      <c r="E39" s="25">
        <f>D39*3.25</f>
        <v>26</v>
      </c>
      <c r="F39" s="27">
        <v>1.8055555555555557E-2</v>
      </c>
      <c r="J39" s="27">
        <f t="shared" si="5"/>
        <v>0.60694444444444451</v>
      </c>
      <c r="K39" s="28" t="s">
        <v>399</v>
      </c>
      <c r="N39" s="25">
        <v>20</v>
      </c>
      <c r="O39" s="27">
        <v>1.3888888888888888E-2</v>
      </c>
      <c r="P39"/>
      <c r="Q39"/>
      <c r="R39"/>
      <c r="S39"/>
      <c r="T39"/>
      <c r="U39"/>
      <c r="V39"/>
      <c r="Y39" s="49">
        <f t="shared" si="6"/>
        <v>0.56319444444444433</v>
      </c>
      <c r="Z39" s="25" t="s">
        <v>406</v>
      </c>
      <c r="AA39" s="25" t="s">
        <v>405</v>
      </c>
      <c r="AB39" s="25">
        <v>8</v>
      </c>
      <c r="AC39" s="25">
        <f>AB39*2.5</f>
        <v>20</v>
      </c>
      <c r="AD39" s="34">
        <v>1.3888888888888888E-2</v>
      </c>
    </row>
    <row r="40" spans="1:30">
      <c r="A40" s="27">
        <f t="shared" si="7"/>
        <v>0.46666666666666673</v>
      </c>
      <c r="B40" s="28" t="s">
        <v>414</v>
      </c>
      <c r="E40" s="25">
        <v>15</v>
      </c>
      <c r="F40" s="27">
        <v>1.0416666666666666E-2</v>
      </c>
      <c r="J40" s="27">
        <f t="shared" si="5"/>
        <v>0.62083333333333335</v>
      </c>
      <c r="K40" s="25" t="s">
        <v>407</v>
      </c>
      <c r="L40" s="25" t="s">
        <v>403</v>
      </c>
      <c r="M40" s="25">
        <v>6</v>
      </c>
      <c r="N40" s="25">
        <f t="shared" ref="N40:N41" si="9">M40*4</f>
        <v>24</v>
      </c>
      <c r="O40" s="27">
        <v>1.6666666666666666E-2</v>
      </c>
      <c r="P40"/>
      <c r="Q40"/>
      <c r="R40"/>
      <c r="S40"/>
      <c r="T40"/>
      <c r="U40"/>
      <c r="V40"/>
      <c r="Y40" s="49">
        <f t="shared" si="6"/>
        <v>0.57708333333333317</v>
      </c>
      <c r="Z40" s="50" t="s">
        <v>399</v>
      </c>
      <c r="AC40" s="25">
        <v>20</v>
      </c>
      <c r="AD40" s="34">
        <v>1.3888888888888888E-2</v>
      </c>
    </row>
    <row r="41" spans="1:30">
      <c r="A41" s="27">
        <f t="shared" si="7"/>
        <v>0.47708333333333341</v>
      </c>
      <c r="B41" s="25" t="s">
        <v>413</v>
      </c>
      <c r="C41" s="25" t="s">
        <v>398</v>
      </c>
      <c r="D41" s="25">
        <v>8</v>
      </c>
      <c r="E41" s="25">
        <f>D41*3.25</f>
        <v>26</v>
      </c>
      <c r="F41" s="27">
        <v>1.8055555555555557E-2</v>
      </c>
      <c r="J41" s="27">
        <f t="shared" si="5"/>
        <v>0.63750000000000007</v>
      </c>
      <c r="K41" s="25" t="s">
        <v>407</v>
      </c>
      <c r="L41" s="25" t="s">
        <v>405</v>
      </c>
      <c r="M41" s="25">
        <v>6</v>
      </c>
      <c r="N41" s="25">
        <f t="shared" si="9"/>
        <v>24</v>
      </c>
      <c r="O41" s="27">
        <v>1.6666666666666666E-2</v>
      </c>
      <c r="P41"/>
      <c r="Q41"/>
      <c r="R41"/>
      <c r="S41"/>
      <c r="T41"/>
      <c r="U41"/>
      <c r="V41"/>
      <c r="Y41" s="49">
        <f t="shared" si="6"/>
        <v>0.59097222222222201</v>
      </c>
      <c r="Z41" s="25" t="s">
        <v>408</v>
      </c>
      <c r="AA41" s="25" t="s">
        <v>403</v>
      </c>
      <c r="AB41" s="25">
        <v>8</v>
      </c>
      <c r="AC41" s="25">
        <f>AB41*2.5</f>
        <v>20</v>
      </c>
      <c r="AD41" s="34">
        <v>1.3888888888888888E-2</v>
      </c>
    </row>
    <row r="42" spans="1:30">
      <c r="A42" s="27">
        <f t="shared" si="7"/>
        <v>0.49513888888888896</v>
      </c>
      <c r="B42" s="28" t="s">
        <v>399</v>
      </c>
      <c r="E42" s="25">
        <v>20</v>
      </c>
      <c r="F42" s="27">
        <v>1.3888888888888888E-2</v>
      </c>
      <c r="K42" s="35" t="s">
        <v>421</v>
      </c>
      <c r="O42" s="27">
        <f>SUM(O28:O41)</f>
        <v>0.25833333333333336</v>
      </c>
      <c r="P42"/>
      <c r="Q42"/>
      <c r="R42"/>
      <c r="S42"/>
      <c r="T42"/>
      <c r="U42"/>
      <c r="V42"/>
      <c r="Y42" s="49">
        <f t="shared" si="6"/>
        <v>0.60486111111111085</v>
      </c>
      <c r="Z42" s="25" t="s">
        <v>408</v>
      </c>
      <c r="AA42" s="25" t="s">
        <v>405</v>
      </c>
      <c r="AB42" s="25">
        <v>8</v>
      </c>
      <c r="AC42" s="25">
        <f>AB42*2.5</f>
        <v>20</v>
      </c>
      <c r="AD42" s="34">
        <v>1.3888888888888888E-2</v>
      </c>
    </row>
    <row r="43" spans="1:30">
      <c r="A43" s="27">
        <f t="shared" si="7"/>
        <v>0.50902777777777786</v>
      </c>
      <c r="B43" s="25" t="s">
        <v>418</v>
      </c>
      <c r="C43" s="25" t="s">
        <v>395</v>
      </c>
      <c r="D43" s="25">
        <v>8</v>
      </c>
      <c r="E43" s="25">
        <f>D43*3.25</f>
        <v>26</v>
      </c>
      <c r="F43" s="27">
        <v>1.8055555555555557E-2</v>
      </c>
      <c r="J43"/>
      <c r="K43"/>
      <c r="L43"/>
      <c r="M43"/>
      <c r="N43"/>
      <c r="O43"/>
      <c r="P43"/>
      <c r="Q43"/>
      <c r="R43"/>
      <c r="S43"/>
      <c r="T43"/>
      <c r="U43"/>
      <c r="V43"/>
      <c r="Y43" s="49">
        <f t="shared" si="6"/>
        <v>0.61874999999999969</v>
      </c>
      <c r="Z43" s="50" t="s">
        <v>399</v>
      </c>
      <c r="AC43" s="25">
        <v>20</v>
      </c>
      <c r="AD43" s="49">
        <v>1.3888888888888888E-2</v>
      </c>
    </row>
    <row r="44" spans="1:30" ht="21">
      <c r="A44" s="27">
        <f t="shared" si="7"/>
        <v>0.52708333333333346</v>
      </c>
      <c r="B44" s="28" t="s">
        <v>414</v>
      </c>
      <c r="E44" s="25">
        <v>15</v>
      </c>
      <c r="F44" s="27">
        <v>1.0416666666666666E-2</v>
      </c>
      <c r="K44" s="26" t="s">
        <v>422</v>
      </c>
      <c r="P44"/>
      <c r="Q44"/>
      <c r="R44"/>
      <c r="S44"/>
      <c r="T44"/>
      <c r="U44"/>
      <c r="V44"/>
      <c r="Y44" s="49">
        <f t="shared" si="6"/>
        <v>0.63263888888888853</v>
      </c>
      <c r="Z44" s="25" t="s">
        <v>410</v>
      </c>
      <c r="AA44" s="25" t="s">
        <v>403</v>
      </c>
      <c r="AB44" s="25">
        <v>8</v>
      </c>
      <c r="AC44" s="25">
        <f>AB44*2.5</f>
        <v>20</v>
      </c>
      <c r="AD44" s="34">
        <v>1.3888888888888888E-2</v>
      </c>
    </row>
    <row r="45" spans="1:30">
      <c r="A45" s="27">
        <f t="shared" si="7"/>
        <v>0.53750000000000009</v>
      </c>
      <c r="B45" s="25" t="s">
        <v>418</v>
      </c>
      <c r="C45" s="25" t="s">
        <v>398</v>
      </c>
      <c r="D45" s="25">
        <v>8</v>
      </c>
      <c r="E45" s="25">
        <f>D45*3.25</f>
        <v>26</v>
      </c>
      <c r="F45" s="27">
        <v>1.8055555555555557E-2</v>
      </c>
      <c r="J45" s="25" t="s">
        <v>388</v>
      </c>
      <c r="K45" s="25" t="s">
        <v>389</v>
      </c>
      <c r="L45" s="25" t="s">
        <v>390</v>
      </c>
      <c r="M45" s="25" t="s">
        <v>391</v>
      </c>
      <c r="N45" s="25" t="s">
        <v>392</v>
      </c>
      <c r="P45"/>
      <c r="Q45"/>
      <c r="R45"/>
      <c r="S45"/>
      <c r="T45"/>
      <c r="U45"/>
      <c r="V45"/>
      <c r="Y45" s="49">
        <f t="shared" si="6"/>
        <v>0.64652777777777737</v>
      </c>
      <c r="Z45" s="25" t="s">
        <v>410</v>
      </c>
      <c r="AA45" s="25" t="s">
        <v>405</v>
      </c>
      <c r="AB45" s="25">
        <v>8</v>
      </c>
      <c r="AC45" s="25">
        <f>AB45*2.5</f>
        <v>20</v>
      </c>
      <c r="AD45" s="34">
        <v>1.3888888888888888E-2</v>
      </c>
    </row>
    <row r="46" spans="1:30">
      <c r="A46" s="27">
        <f t="shared" si="7"/>
        <v>0.55555555555555569</v>
      </c>
      <c r="B46" s="28" t="s">
        <v>409</v>
      </c>
      <c r="E46" s="25">
        <v>60</v>
      </c>
      <c r="F46" s="27">
        <v>4.1666666666666664E-2</v>
      </c>
      <c r="J46" s="27">
        <v>0.375</v>
      </c>
      <c r="K46" s="25" t="s">
        <v>406</v>
      </c>
      <c r="L46" s="25" t="s">
        <v>403</v>
      </c>
      <c r="M46" s="25">
        <v>8</v>
      </c>
      <c r="N46" s="25">
        <f>M46*2.5</f>
        <v>20</v>
      </c>
      <c r="O46" s="27">
        <v>1.3888888888888888E-2</v>
      </c>
      <c r="P46"/>
      <c r="Q46"/>
      <c r="R46"/>
      <c r="S46"/>
      <c r="T46"/>
      <c r="U46"/>
      <c r="V46"/>
      <c r="AD46" s="49">
        <f>SUM(AD30:AD45)</f>
        <v>0.26458333333333334</v>
      </c>
    </row>
    <row r="47" spans="1:30">
      <c r="A47" s="27">
        <f t="shared" si="7"/>
        <v>0.59722222222222232</v>
      </c>
      <c r="B47" s="25" t="s">
        <v>394</v>
      </c>
      <c r="C47" s="25" t="s">
        <v>395</v>
      </c>
      <c r="D47" s="25">
        <v>4</v>
      </c>
      <c r="E47" s="25">
        <f>D47*4</f>
        <v>16</v>
      </c>
      <c r="F47" s="27">
        <v>1.1111111111111112E-2</v>
      </c>
      <c r="J47" s="27">
        <f t="shared" ref="J47:J65" si="10">J46+O46</f>
        <v>0.3888888888888889</v>
      </c>
      <c r="K47" s="25" t="s">
        <v>406</v>
      </c>
      <c r="L47" s="25" t="s">
        <v>405</v>
      </c>
      <c r="M47" s="25">
        <v>8</v>
      </c>
      <c r="N47" s="25">
        <f>M47*2.5</f>
        <v>20</v>
      </c>
      <c r="O47" s="27">
        <v>1.3888888888888888E-2</v>
      </c>
      <c r="P47"/>
      <c r="Q47"/>
      <c r="R47"/>
      <c r="S47"/>
      <c r="T47"/>
      <c r="U47"/>
      <c r="V47"/>
    </row>
    <row r="48" spans="1:30" ht="21">
      <c r="A48" s="27">
        <f t="shared" si="7"/>
        <v>0.60833333333333339</v>
      </c>
      <c r="B48" s="25" t="s">
        <v>394</v>
      </c>
      <c r="C48" s="25" t="s">
        <v>398</v>
      </c>
      <c r="D48" s="25">
        <v>4</v>
      </c>
      <c r="E48" s="25">
        <f t="shared" ref="E48:E54" si="11">D48*4</f>
        <v>16</v>
      </c>
      <c r="F48" s="27">
        <v>1.1111111111111112E-2</v>
      </c>
      <c r="J48" s="27">
        <f t="shared" si="10"/>
        <v>0.40277777777777779</v>
      </c>
      <c r="K48" s="28" t="s">
        <v>399</v>
      </c>
      <c r="N48" s="25">
        <v>20</v>
      </c>
      <c r="O48" s="27">
        <v>1.3888888888888888E-2</v>
      </c>
      <c r="P48"/>
      <c r="Q48"/>
      <c r="R48"/>
      <c r="S48"/>
      <c r="T48"/>
      <c r="U48"/>
      <c r="V48"/>
      <c r="Z48" s="26" t="s">
        <v>422</v>
      </c>
    </row>
    <row r="49" spans="1:30">
      <c r="A49" s="27">
        <f t="shared" si="7"/>
        <v>0.61944444444444446</v>
      </c>
      <c r="B49" s="28" t="s">
        <v>399</v>
      </c>
      <c r="E49" s="25">
        <v>20</v>
      </c>
      <c r="F49" s="27">
        <v>1.3888888888888888E-2</v>
      </c>
      <c r="J49" s="27">
        <f t="shared" si="10"/>
        <v>0.41666666666666669</v>
      </c>
      <c r="K49" s="25" t="s">
        <v>408</v>
      </c>
      <c r="L49" s="25" t="s">
        <v>403</v>
      </c>
      <c r="M49" s="25">
        <v>8</v>
      </c>
      <c r="N49" s="25">
        <f>M49*2.5</f>
        <v>20</v>
      </c>
      <c r="O49" s="34">
        <v>1.3888888888888888E-2</v>
      </c>
      <c r="P49"/>
      <c r="Q49"/>
      <c r="R49"/>
      <c r="S49"/>
      <c r="T49"/>
      <c r="U49"/>
      <c r="V49"/>
      <c r="Y49" s="25" t="s">
        <v>388</v>
      </c>
      <c r="Z49" s="25" t="s">
        <v>389</v>
      </c>
      <c r="AA49" s="25" t="s">
        <v>390</v>
      </c>
      <c r="AB49" s="25" t="s">
        <v>391</v>
      </c>
      <c r="AC49" s="25" t="s">
        <v>392</v>
      </c>
    </row>
    <row r="50" spans="1:30">
      <c r="A50" s="27">
        <f t="shared" si="7"/>
        <v>0.6333333333333333</v>
      </c>
      <c r="B50" s="25" t="s">
        <v>402</v>
      </c>
      <c r="C50" s="25" t="s">
        <v>395</v>
      </c>
      <c r="D50" s="25">
        <v>3</v>
      </c>
      <c r="E50" s="25">
        <f t="shared" si="11"/>
        <v>12</v>
      </c>
      <c r="F50" s="27">
        <v>8.3333333333333332E-3</v>
      </c>
      <c r="J50" s="27">
        <f t="shared" si="10"/>
        <v>0.43055555555555558</v>
      </c>
      <c r="K50" s="25" t="s">
        <v>408</v>
      </c>
      <c r="L50" s="25" t="s">
        <v>405</v>
      </c>
      <c r="M50" s="25">
        <v>8</v>
      </c>
      <c r="N50" s="25">
        <f>M50*2.5</f>
        <v>20</v>
      </c>
      <c r="O50" s="34">
        <v>1.3888888888888888E-2</v>
      </c>
      <c r="P50"/>
      <c r="Q50"/>
      <c r="R50"/>
      <c r="S50"/>
      <c r="T50"/>
      <c r="U50"/>
      <c r="V50"/>
      <c r="Y50" s="49">
        <v>0.35416666666666669</v>
      </c>
      <c r="Z50" s="48" t="s">
        <v>396</v>
      </c>
      <c r="AA50" s="48" t="s">
        <v>397</v>
      </c>
      <c r="AB50" s="25">
        <v>1</v>
      </c>
      <c r="AC50" s="25">
        <v>24</v>
      </c>
      <c r="AD50" s="49">
        <v>1.6666666666666666E-2</v>
      </c>
    </row>
    <row r="51" spans="1:30">
      <c r="A51" s="27">
        <f t="shared" si="7"/>
        <v>0.64166666666666661</v>
      </c>
      <c r="B51" s="25" t="s">
        <v>402</v>
      </c>
      <c r="C51" s="25" t="s">
        <v>398</v>
      </c>
      <c r="D51" s="25">
        <v>3</v>
      </c>
      <c r="E51" s="25">
        <f t="shared" si="11"/>
        <v>12</v>
      </c>
      <c r="F51" s="27">
        <v>8.3333333333333332E-3</v>
      </c>
      <c r="J51" s="27">
        <f t="shared" si="10"/>
        <v>0.44444444444444448</v>
      </c>
      <c r="K51" s="28" t="s">
        <v>399</v>
      </c>
      <c r="N51" s="25">
        <v>20</v>
      </c>
      <c r="O51" s="27">
        <v>1.3888888888888888E-2</v>
      </c>
      <c r="P51"/>
      <c r="Q51"/>
      <c r="R51"/>
      <c r="S51"/>
      <c r="T51"/>
      <c r="U51"/>
      <c r="V51"/>
      <c r="Y51" s="49">
        <f t="shared" ref="Y51:Y71" si="12">Y50+AD50</f>
        <v>0.37083333333333335</v>
      </c>
      <c r="Z51" s="50" t="s">
        <v>399</v>
      </c>
      <c r="AC51" s="25">
        <v>21</v>
      </c>
      <c r="AD51" s="49">
        <v>1.4583333333333332E-2</v>
      </c>
    </row>
    <row r="52" spans="1:30">
      <c r="A52" s="27">
        <f t="shared" si="7"/>
        <v>0.64999999999999991</v>
      </c>
      <c r="B52" s="28" t="s">
        <v>399</v>
      </c>
      <c r="E52" s="25">
        <v>20</v>
      </c>
      <c r="F52" s="27">
        <v>1.3888888888888888E-2</v>
      </c>
      <c r="J52" s="27">
        <f t="shared" si="10"/>
        <v>0.45833333333333337</v>
      </c>
      <c r="K52" s="25" t="s">
        <v>410</v>
      </c>
      <c r="L52" s="25" t="s">
        <v>403</v>
      </c>
      <c r="M52" s="25">
        <v>8</v>
      </c>
      <c r="N52" s="25">
        <f>M52*2.5</f>
        <v>20</v>
      </c>
      <c r="O52" s="27">
        <v>1.3888888888888888E-2</v>
      </c>
      <c r="P52"/>
      <c r="Q52"/>
      <c r="R52"/>
      <c r="S52"/>
      <c r="T52"/>
      <c r="U52"/>
      <c r="V52"/>
      <c r="Y52" s="49">
        <f t="shared" si="12"/>
        <v>0.38541666666666669</v>
      </c>
      <c r="Z52" s="48" t="s">
        <v>412</v>
      </c>
      <c r="AA52" s="25" t="s">
        <v>403</v>
      </c>
      <c r="AB52" s="25">
        <v>8</v>
      </c>
      <c r="AC52" s="25">
        <f>AB52*3.25</f>
        <v>26</v>
      </c>
      <c r="AD52" s="49">
        <v>1.8055555555555557E-2</v>
      </c>
    </row>
    <row r="53" spans="1:30">
      <c r="A53" s="27">
        <f t="shared" si="7"/>
        <v>0.66388888888888875</v>
      </c>
      <c r="B53" s="25" t="s">
        <v>407</v>
      </c>
      <c r="C53" s="25" t="s">
        <v>395</v>
      </c>
      <c r="D53" s="25">
        <v>6</v>
      </c>
      <c r="E53" s="25">
        <f t="shared" si="11"/>
        <v>24</v>
      </c>
      <c r="F53" s="27">
        <v>1.6666666666666666E-2</v>
      </c>
      <c r="J53" s="27">
        <f t="shared" si="10"/>
        <v>0.47222222222222227</v>
      </c>
      <c r="K53" s="25" t="s">
        <v>410</v>
      </c>
      <c r="L53" s="25" t="s">
        <v>405</v>
      </c>
      <c r="M53" s="25">
        <v>8</v>
      </c>
      <c r="N53" s="25">
        <f>M53*2.5</f>
        <v>20</v>
      </c>
      <c r="O53" s="34">
        <v>1.3888888888888888E-2</v>
      </c>
      <c r="P53"/>
      <c r="Q53"/>
      <c r="R53"/>
      <c r="S53"/>
      <c r="T53"/>
      <c r="U53"/>
      <c r="V53"/>
      <c r="Y53" s="49">
        <f t="shared" si="12"/>
        <v>0.40347222222222223</v>
      </c>
      <c r="Z53" s="25" t="s">
        <v>412</v>
      </c>
      <c r="AA53" s="25" t="s">
        <v>405</v>
      </c>
      <c r="AB53" s="25">
        <v>8</v>
      </c>
      <c r="AC53" s="25">
        <f>AB53*3.25</f>
        <v>26</v>
      </c>
      <c r="AD53" s="49">
        <v>1.8055555555555557E-2</v>
      </c>
    </row>
    <row r="54" spans="1:30">
      <c r="A54" s="27">
        <f t="shared" si="7"/>
        <v>0.68055555555555547</v>
      </c>
      <c r="B54" s="25" t="s">
        <v>407</v>
      </c>
      <c r="C54" s="25" t="s">
        <v>398</v>
      </c>
      <c r="D54" s="25">
        <v>6</v>
      </c>
      <c r="E54" s="25">
        <f t="shared" si="11"/>
        <v>24</v>
      </c>
      <c r="F54" s="27">
        <v>1.6666666666666666E-2</v>
      </c>
      <c r="J54" s="27">
        <f t="shared" si="10"/>
        <v>0.48611111111111116</v>
      </c>
      <c r="K54" s="25" t="s">
        <v>409</v>
      </c>
      <c r="N54" s="25">
        <v>45</v>
      </c>
      <c r="O54" s="27">
        <v>3.125E-2</v>
      </c>
      <c r="P54"/>
      <c r="Q54"/>
      <c r="R54"/>
      <c r="S54"/>
      <c r="T54"/>
      <c r="U54"/>
      <c r="V54"/>
      <c r="Y54" s="49">
        <f t="shared" si="12"/>
        <v>0.42152777777777778</v>
      </c>
      <c r="Z54" s="50" t="s">
        <v>399</v>
      </c>
      <c r="AC54" s="25">
        <v>20</v>
      </c>
      <c r="AD54" s="49">
        <v>1.3888888888888888E-2</v>
      </c>
    </row>
    <row r="55" spans="1:30">
      <c r="B55" s="28"/>
      <c r="F55" s="27">
        <f>SUM(F33:F54)</f>
        <v>0.32222222222222224</v>
      </c>
      <c r="J55" s="27">
        <f t="shared" si="10"/>
        <v>0.51736111111111116</v>
      </c>
      <c r="K55" s="25" t="s">
        <v>412</v>
      </c>
      <c r="L55" s="25" t="s">
        <v>403</v>
      </c>
      <c r="M55" s="25">
        <v>8</v>
      </c>
      <c r="N55" s="25">
        <f>M55*3.25</f>
        <v>26</v>
      </c>
      <c r="O55" s="27">
        <v>1.8055555555555557E-2</v>
      </c>
      <c r="P55"/>
      <c r="Q55"/>
      <c r="R55"/>
      <c r="S55"/>
      <c r="T55"/>
      <c r="U55"/>
      <c r="V55"/>
      <c r="Y55" s="49">
        <f t="shared" si="12"/>
        <v>0.43541666666666667</v>
      </c>
      <c r="Z55" s="48" t="s">
        <v>413</v>
      </c>
      <c r="AA55" s="25" t="s">
        <v>403</v>
      </c>
      <c r="AB55" s="25">
        <v>8</v>
      </c>
      <c r="AC55" s="25">
        <f>AB55*3.25</f>
        <v>26</v>
      </c>
      <c r="AD55" s="49">
        <v>1.8055555555555557E-2</v>
      </c>
    </row>
    <row r="56" spans="1:30">
      <c r="B56" s="28"/>
      <c r="J56" s="27">
        <f t="shared" si="10"/>
        <v>0.53541666666666676</v>
      </c>
      <c r="K56" s="25" t="s">
        <v>412</v>
      </c>
      <c r="L56" s="25" t="s">
        <v>405</v>
      </c>
      <c r="M56" s="25">
        <v>8</v>
      </c>
      <c r="N56" s="25">
        <f>M56*3.25</f>
        <v>26</v>
      </c>
      <c r="O56" s="27">
        <v>1.8055555555555557E-2</v>
      </c>
      <c r="P56"/>
      <c r="Q56"/>
      <c r="R56"/>
      <c r="S56"/>
      <c r="T56"/>
      <c r="U56"/>
      <c r="V56"/>
      <c r="Y56" s="49">
        <f t="shared" si="12"/>
        <v>0.45347222222222222</v>
      </c>
      <c r="Z56" s="25" t="s">
        <v>413</v>
      </c>
      <c r="AA56" s="25" t="s">
        <v>405</v>
      </c>
      <c r="AB56" s="25">
        <v>8</v>
      </c>
      <c r="AC56" s="25">
        <f>AB56*3.25</f>
        <v>26</v>
      </c>
      <c r="AD56" s="49">
        <v>1.8055555555555557E-2</v>
      </c>
    </row>
    <row r="57" spans="1:30" ht="21">
      <c r="B57" s="26" t="s">
        <v>422</v>
      </c>
      <c r="J57" s="27">
        <f t="shared" si="10"/>
        <v>0.55347222222222237</v>
      </c>
      <c r="K57" s="28" t="s">
        <v>399</v>
      </c>
      <c r="N57" s="25">
        <v>20</v>
      </c>
      <c r="O57" s="27">
        <v>1.3888888888888888E-2</v>
      </c>
      <c r="P57"/>
      <c r="Q57"/>
      <c r="R57"/>
      <c r="S57"/>
      <c r="T57"/>
      <c r="U57"/>
      <c r="V57"/>
      <c r="Y57" s="49">
        <f t="shared" si="12"/>
        <v>0.47152777777777777</v>
      </c>
      <c r="Z57" s="50" t="s">
        <v>399</v>
      </c>
      <c r="AC57" s="25">
        <v>20</v>
      </c>
      <c r="AD57" s="49">
        <v>1.3888888888888888E-2</v>
      </c>
    </row>
    <row r="58" spans="1:30">
      <c r="A58" s="25" t="s">
        <v>388</v>
      </c>
      <c r="B58" s="25" t="s">
        <v>389</v>
      </c>
      <c r="C58" s="25" t="s">
        <v>390</v>
      </c>
      <c r="D58" s="25" t="s">
        <v>391</v>
      </c>
      <c r="E58" s="25" t="s">
        <v>392</v>
      </c>
      <c r="J58" s="27">
        <f t="shared" si="10"/>
        <v>0.5673611111111112</v>
      </c>
      <c r="K58" s="25" t="s">
        <v>413</v>
      </c>
      <c r="L58" s="25" t="s">
        <v>403</v>
      </c>
      <c r="M58" s="25">
        <v>8</v>
      </c>
      <c r="N58" s="25">
        <f>M58*3.25</f>
        <v>26</v>
      </c>
      <c r="O58" s="27">
        <v>1.8055555555555557E-2</v>
      </c>
      <c r="P58"/>
      <c r="Q58"/>
      <c r="R58"/>
      <c r="S58"/>
      <c r="T58"/>
      <c r="U58"/>
      <c r="V58"/>
      <c r="Y58" s="49">
        <f t="shared" si="12"/>
        <v>0.48541666666666666</v>
      </c>
      <c r="Z58" s="48" t="s">
        <v>418</v>
      </c>
      <c r="AA58" s="25" t="s">
        <v>403</v>
      </c>
      <c r="AB58" s="25">
        <v>8</v>
      </c>
      <c r="AC58" s="25">
        <f>AB58*3.25</f>
        <v>26</v>
      </c>
      <c r="AD58" s="49">
        <v>1.8055555555555557E-2</v>
      </c>
    </row>
    <row r="59" spans="1:30">
      <c r="J59" s="27">
        <f t="shared" si="10"/>
        <v>0.58541666666666681</v>
      </c>
      <c r="K59" s="25" t="s">
        <v>413</v>
      </c>
      <c r="L59" s="25" t="s">
        <v>405</v>
      </c>
      <c r="M59" s="25">
        <v>8</v>
      </c>
      <c r="N59" s="25">
        <f>M59*3.25</f>
        <v>26</v>
      </c>
      <c r="O59" s="27">
        <v>1.8055555555555557E-2</v>
      </c>
      <c r="P59"/>
      <c r="Q59"/>
      <c r="R59"/>
      <c r="S59"/>
      <c r="T59"/>
      <c r="U59"/>
      <c r="V59"/>
      <c r="Y59" s="49">
        <f t="shared" si="12"/>
        <v>0.50347222222222221</v>
      </c>
      <c r="Z59" s="25" t="s">
        <v>418</v>
      </c>
      <c r="AA59" s="25" t="s">
        <v>405</v>
      </c>
      <c r="AB59" s="25">
        <v>8</v>
      </c>
      <c r="AC59" s="25">
        <f>AB59*3.25</f>
        <v>26</v>
      </c>
      <c r="AD59" s="49">
        <v>1.8055555555555557E-2</v>
      </c>
    </row>
    <row r="60" spans="1:30">
      <c r="A60" s="27">
        <v>0.33333333333333331</v>
      </c>
      <c r="B60" s="25" t="s">
        <v>406</v>
      </c>
      <c r="C60" s="25" t="s">
        <v>395</v>
      </c>
      <c r="D60" s="25">
        <v>6</v>
      </c>
      <c r="E60" s="25">
        <f>D60*2.5</f>
        <v>15</v>
      </c>
      <c r="F60" s="27">
        <v>1.1111111111111112E-2</v>
      </c>
      <c r="J60" s="27">
        <f t="shared" si="10"/>
        <v>0.60347222222222241</v>
      </c>
      <c r="K60" s="28" t="s">
        <v>399</v>
      </c>
      <c r="N60" s="25">
        <v>20</v>
      </c>
      <c r="O60" s="27">
        <v>1.3888888888888888E-2</v>
      </c>
      <c r="P60"/>
      <c r="Q60"/>
      <c r="R60"/>
      <c r="S60"/>
      <c r="T60"/>
      <c r="U60"/>
      <c r="V60"/>
      <c r="Y60" s="49">
        <f t="shared" si="12"/>
        <v>0.52152777777777781</v>
      </c>
      <c r="Z60" s="50" t="s">
        <v>409</v>
      </c>
      <c r="AC60" s="25">
        <v>60</v>
      </c>
      <c r="AD60" s="49">
        <v>4.1666666666666664E-2</v>
      </c>
    </row>
    <row r="61" spans="1:30">
      <c r="A61" s="27">
        <f>A60+F60</f>
        <v>0.34444444444444444</v>
      </c>
      <c r="B61" s="25" t="s">
        <v>406</v>
      </c>
      <c r="C61" s="25" t="s">
        <v>398</v>
      </c>
      <c r="D61" s="25">
        <v>6</v>
      </c>
      <c r="E61" s="25">
        <f>D61*2.5</f>
        <v>15</v>
      </c>
      <c r="F61" s="27">
        <v>1.1111111111111112E-2</v>
      </c>
      <c r="J61" s="27">
        <f t="shared" si="10"/>
        <v>0.61736111111111125</v>
      </c>
      <c r="K61" s="25" t="s">
        <v>418</v>
      </c>
      <c r="L61" s="25" t="s">
        <v>403</v>
      </c>
      <c r="M61" s="25">
        <v>8</v>
      </c>
      <c r="N61" s="25">
        <f>M61*3.25</f>
        <v>26</v>
      </c>
      <c r="O61" s="27">
        <v>1.8055555555555557E-2</v>
      </c>
      <c r="P61"/>
      <c r="Q61"/>
      <c r="R61"/>
      <c r="S61"/>
      <c r="T61"/>
      <c r="U61"/>
      <c r="V61"/>
      <c r="Y61" s="49">
        <f t="shared" si="12"/>
        <v>0.56319444444444444</v>
      </c>
      <c r="Z61" s="25" t="s">
        <v>402</v>
      </c>
      <c r="AA61" s="25" t="s">
        <v>403</v>
      </c>
      <c r="AB61" s="25">
        <v>6</v>
      </c>
      <c r="AC61" s="25">
        <f>AB61*4</f>
        <v>24</v>
      </c>
      <c r="AD61" s="49">
        <v>1.6666666666666666E-2</v>
      </c>
    </row>
    <row r="62" spans="1:30">
      <c r="A62" s="27">
        <f t="shared" ref="A62:A86" si="13">A61+F61</f>
        <v>0.35555555555555557</v>
      </c>
      <c r="B62" s="28" t="s">
        <v>399</v>
      </c>
      <c r="E62" s="25">
        <v>20</v>
      </c>
      <c r="F62" s="27">
        <v>1.3888888888888888E-2</v>
      </c>
      <c r="J62" s="27">
        <f t="shared" si="10"/>
        <v>0.63541666666666685</v>
      </c>
      <c r="K62" s="25" t="s">
        <v>418</v>
      </c>
      <c r="L62" s="25" t="s">
        <v>405</v>
      </c>
      <c r="M62" s="25">
        <v>8</v>
      </c>
      <c r="N62" s="25">
        <f>M62*3.25</f>
        <v>26</v>
      </c>
      <c r="O62" s="27">
        <v>1.8055555555555557E-2</v>
      </c>
      <c r="P62"/>
      <c r="Q62"/>
      <c r="R62"/>
      <c r="S62"/>
      <c r="T62"/>
      <c r="U62"/>
      <c r="V62"/>
      <c r="Y62" s="49">
        <f t="shared" si="12"/>
        <v>0.57986111111111116</v>
      </c>
      <c r="Z62" s="25" t="s">
        <v>402</v>
      </c>
      <c r="AA62" s="25" t="s">
        <v>405</v>
      </c>
      <c r="AB62" s="25">
        <v>6</v>
      </c>
      <c r="AC62" s="25">
        <f>AB62*4</f>
        <v>24</v>
      </c>
      <c r="AD62" s="49">
        <v>1.6666666666666666E-2</v>
      </c>
    </row>
    <row r="63" spans="1:30">
      <c r="A63" s="27">
        <f t="shared" si="13"/>
        <v>0.36944444444444446</v>
      </c>
      <c r="B63" s="25" t="s">
        <v>411</v>
      </c>
      <c r="C63" s="25" t="s">
        <v>395</v>
      </c>
      <c r="D63" s="25">
        <v>4</v>
      </c>
      <c r="E63" s="25">
        <f t="shared" ref="E63:E64" si="14">D63*2.5</f>
        <v>10</v>
      </c>
      <c r="F63" s="27">
        <v>8.3333333333333332E-3</v>
      </c>
      <c r="J63" s="27">
        <f t="shared" si="10"/>
        <v>0.65347222222222245</v>
      </c>
      <c r="K63" s="28" t="s">
        <v>399</v>
      </c>
      <c r="N63" s="25">
        <v>20</v>
      </c>
      <c r="O63" s="27">
        <v>1.3888888888888888E-2</v>
      </c>
      <c r="P63"/>
      <c r="Q63"/>
      <c r="R63"/>
      <c r="S63"/>
      <c r="T63"/>
      <c r="U63"/>
      <c r="V63"/>
      <c r="Y63" s="49">
        <f t="shared" si="12"/>
        <v>0.59652777777777788</v>
      </c>
      <c r="Z63" s="50" t="s">
        <v>399</v>
      </c>
      <c r="AC63" s="25">
        <v>20</v>
      </c>
      <c r="AD63" s="49">
        <v>1.3888888888888888E-2</v>
      </c>
    </row>
    <row r="64" spans="1:30">
      <c r="A64" s="27">
        <f t="shared" si="13"/>
        <v>0.37777777777777782</v>
      </c>
      <c r="B64" s="25" t="s">
        <v>411</v>
      </c>
      <c r="C64" s="25" t="s">
        <v>398</v>
      </c>
      <c r="D64" s="25">
        <v>4</v>
      </c>
      <c r="E64" s="25">
        <f t="shared" si="14"/>
        <v>10</v>
      </c>
      <c r="F64" s="27">
        <v>8.3333333333333332E-3</v>
      </c>
      <c r="J64" s="27">
        <f t="shared" si="10"/>
        <v>0.66736111111111129</v>
      </c>
      <c r="K64" s="25" t="s">
        <v>423</v>
      </c>
      <c r="L64" s="25" t="s">
        <v>424</v>
      </c>
      <c r="M64" s="25">
        <v>1</v>
      </c>
      <c r="N64">
        <v>8</v>
      </c>
      <c r="O64" s="27">
        <v>5.5555555555555558E-3</v>
      </c>
      <c r="P64"/>
      <c r="Q64"/>
      <c r="R64"/>
      <c r="S64"/>
      <c r="T64"/>
      <c r="U64"/>
      <c r="V64"/>
      <c r="Y64" s="49">
        <f t="shared" si="12"/>
        <v>0.61041666666666672</v>
      </c>
      <c r="Z64" s="25" t="s">
        <v>407</v>
      </c>
      <c r="AA64" s="25" t="s">
        <v>403</v>
      </c>
      <c r="AB64" s="25">
        <v>6</v>
      </c>
      <c r="AC64" s="25">
        <f>AB64*4</f>
        <v>24</v>
      </c>
      <c r="AD64" s="49">
        <v>1.6666666666666666E-2</v>
      </c>
    </row>
    <row r="65" spans="1:30">
      <c r="A65" s="27">
        <f t="shared" si="13"/>
        <v>0.38611111111111118</v>
      </c>
      <c r="B65" s="28" t="s">
        <v>399</v>
      </c>
      <c r="E65" s="25">
        <v>20</v>
      </c>
      <c r="F65" s="27">
        <v>1.3888888888888888E-2</v>
      </c>
      <c r="J65" s="27">
        <f t="shared" si="10"/>
        <v>0.67291666666666683</v>
      </c>
      <c r="K65" s="25" t="s">
        <v>423</v>
      </c>
      <c r="L65" s="25" t="s">
        <v>425</v>
      </c>
      <c r="M65" s="25">
        <v>1</v>
      </c>
      <c r="N65">
        <v>8</v>
      </c>
      <c r="O65" s="27">
        <v>5.5555555555555558E-3</v>
      </c>
      <c r="P65"/>
      <c r="Q65"/>
      <c r="R65"/>
      <c r="S65"/>
      <c r="T65"/>
      <c r="U65"/>
      <c r="V65"/>
      <c r="Y65" s="49">
        <f t="shared" si="12"/>
        <v>0.62708333333333344</v>
      </c>
      <c r="Z65" s="25" t="s">
        <v>407</v>
      </c>
      <c r="AA65" s="25" t="s">
        <v>405</v>
      </c>
      <c r="AB65" s="25">
        <v>6</v>
      </c>
      <c r="AC65" s="25">
        <f>AB65*4</f>
        <v>24</v>
      </c>
      <c r="AD65" s="49">
        <v>1.6666666666666666E-2</v>
      </c>
    </row>
    <row r="66" spans="1:30">
      <c r="A66" s="27">
        <f t="shared" si="13"/>
        <v>0.40000000000000008</v>
      </c>
      <c r="B66" s="25" t="s">
        <v>408</v>
      </c>
      <c r="C66" s="25" t="s">
        <v>395</v>
      </c>
      <c r="D66" s="25">
        <v>8</v>
      </c>
      <c r="E66" s="25">
        <f>D66*2.5</f>
        <v>20</v>
      </c>
      <c r="F66" s="27">
        <v>1.6666666666666666E-2</v>
      </c>
      <c r="J66"/>
      <c r="K66"/>
      <c r="L66"/>
      <c r="M66"/>
      <c r="N66"/>
      <c r="O66" s="27">
        <f>SUM(O46:O65)</f>
        <v>0.3034722222222222</v>
      </c>
      <c r="Y66" s="49">
        <f t="shared" si="12"/>
        <v>0.64375000000000016</v>
      </c>
      <c r="Z66" s="50" t="s">
        <v>399</v>
      </c>
      <c r="AC66" s="25">
        <v>20</v>
      </c>
      <c r="AD66" s="49">
        <v>1.3888888888888888E-2</v>
      </c>
    </row>
    <row r="67" spans="1:30">
      <c r="A67" s="27">
        <f t="shared" si="13"/>
        <v>0.41666666666666674</v>
      </c>
      <c r="B67" s="28" t="s">
        <v>399</v>
      </c>
      <c r="E67" s="25">
        <v>20</v>
      </c>
      <c r="F67" s="27">
        <v>1.3888888888888888E-2</v>
      </c>
      <c r="Y67" s="49">
        <f t="shared" si="12"/>
        <v>0.65763888888888899</v>
      </c>
      <c r="Z67" s="25" t="s">
        <v>426</v>
      </c>
      <c r="AA67" s="25" t="s">
        <v>427</v>
      </c>
      <c r="AB67" s="25">
        <v>1</v>
      </c>
      <c r="AC67" s="25">
        <v>6</v>
      </c>
      <c r="AD67" s="49">
        <v>4.1666666666666666E-3</v>
      </c>
    </row>
    <row r="68" spans="1:30">
      <c r="A68" s="27">
        <f t="shared" si="13"/>
        <v>0.43055555555555564</v>
      </c>
      <c r="B68" s="25" t="s">
        <v>408</v>
      </c>
      <c r="C68" s="25" t="s">
        <v>398</v>
      </c>
      <c r="D68" s="25">
        <v>8</v>
      </c>
      <c r="E68" s="25">
        <f>D68*2.5</f>
        <v>20</v>
      </c>
      <c r="F68" s="27">
        <v>1.6666666666666666E-2</v>
      </c>
      <c r="Y68" s="49">
        <f t="shared" si="12"/>
        <v>0.66180555555555565</v>
      </c>
      <c r="Z68" s="25" t="s">
        <v>428</v>
      </c>
      <c r="AA68" s="37" t="s">
        <v>429</v>
      </c>
      <c r="AB68" s="25">
        <v>1</v>
      </c>
      <c r="AC68" s="25">
        <v>6</v>
      </c>
      <c r="AD68" s="49">
        <v>4.1666666666666666E-3</v>
      </c>
    </row>
    <row r="69" spans="1:30">
      <c r="A69" s="27">
        <f t="shared" si="13"/>
        <v>0.4472222222222223</v>
      </c>
      <c r="B69" s="28" t="s">
        <v>399</v>
      </c>
      <c r="E69" s="25">
        <v>60</v>
      </c>
      <c r="F69" s="27">
        <v>4.1666666666666664E-2</v>
      </c>
      <c r="Y69" s="49">
        <f t="shared" si="12"/>
        <v>0.6659722222222223</v>
      </c>
      <c r="Z69" s="50" t="s">
        <v>399</v>
      </c>
      <c r="AC69" s="25">
        <v>20</v>
      </c>
      <c r="AD69" s="49">
        <v>1.3888888888888888E-2</v>
      </c>
    </row>
    <row r="70" spans="1:30">
      <c r="A70" s="27">
        <f t="shared" si="13"/>
        <v>0.48888888888888898</v>
      </c>
      <c r="B70" s="25" t="s">
        <v>410</v>
      </c>
      <c r="C70" s="25" t="s">
        <v>395</v>
      </c>
      <c r="D70" s="25">
        <v>8</v>
      </c>
      <c r="E70" s="25">
        <f>D70*2.5</f>
        <v>20</v>
      </c>
      <c r="F70" s="27">
        <v>1.6666666666666666E-2</v>
      </c>
      <c r="Y70" s="49">
        <f t="shared" si="12"/>
        <v>0.67986111111111114</v>
      </c>
      <c r="Z70" s="48" t="s">
        <v>430</v>
      </c>
      <c r="AA70" s="48" t="s">
        <v>431</v>
      </c>
      <c r="AB70" s="25">
        <v>1</v>
      </c>
      <c r="AC70" s="25">
        <v>9</v>
      </c>
      <c r="AD70" s="49">
        <v>6.2499999999999995E-3</v>
      </c>
    </row>
    <row r="71" spans="1:30">
      <c r="A71" s="27">
        <f t="shared" si="13"/>
        <v>0.50555555555555565</v>
      </c>
      <c r="B71" s="28" t="s">
        <v>399</v>
      </c>
      <c r="E71" s="25">
        <v>20</v>
      </c>
      <c r="F71" s="27">
        <v>1.3888888888888888E-2</v>
      </c>
      <c r="Y71" s="49">
        <f t="shared" si="12"/>
        <v>0.68611111111111112</v>
      </c>
      <c r="Z71" s="48" t="s">
        <v>432</v>
      </c>
      <c r="AA71" s="51" t="s">
        <v>431</v>
      </c>
      <c r="AB71" s="25">
        <v>1</v>
      </c>
      <c r="AC71" s="25">
        <v>9</v>
      </c>
      <c r="AD71" s="49">
        <v>6.2499999999999995E-3</v>
      </c>
    </row>
    <row r="72" spans="1:30">
      <c r="A72" s="27">
        <f t="shared" si="13"/>
        <v>0.51944444444444449</v>
      </c>
      <c r="B72" s="25" t="s">
        <v>410</v>
      </c>
      <c r="C72" s="25" t="s">
        <v>398</v>
      </c>
      <c r="D72" s="25">
        <v>8</v>
      </c>
      <c r="E72" s="25">
        <f>D72*2.5</f>
        <v>20</v>
      </c>
      <c r="F72" s="27">
        <v>1.6666666666666666E-2</v>
      </c>
      <c r="AD72" s="49">
        <f>SUM(AD50:AD71)</f>
        <v>0.33819444444444435</v>
      </c>
    </row>
    <row r="73" spans="1:30">
      <c r="A73" s="27">
        <f t="shared" si="13"/>
        <v>0.5361111111111112</v>
      </c>
      <c r="B73" s="28" t="s">
        <v>409</v>
      </c>
      <c r="E73" s="25">
        <v>45</v>
      </c>
      <c r="F73" s="27">
        <v>3.125E-2</v>
      </c>
    </row>
    <row r="74" spans="1:30">
      <c r="A74" s="27">
        <f t="shared" si="13"/>
        <v>0.5673611111111112</v>
      </c>
      <c r="B74" s="25" t="s">
        <v>412</v>
      </c>
      <c r="C74" s="25" t="s">
        <v>395</v>
      </c>
      <c r="D74" s="25">
        <v>6</v>
      </c>
      <c r="E74" s="25">
        <f>D74*3.25</f>
        <v>19.5</v>
      </c>
      <c r="F74" s="27">
        <v>1.0416666666666666E-2</v>
      </c>
    </row>
    <row r="75" spans="1:30">
      <c r="A75" s="27">
        <f t="shared" si="13"/>
        <v>0.57777777777777783</v>
      </c>
      <c r="B75" s="25" t="s">
        <v>412</v>
      </c>
      <c r="C75" s="25" t="s">
        <v>398</v>
      </c>
      <c r="D75" s="25">
        <v>6</v>
      </c>
      <c r="E75" s="25">
        <f>D75*3.25</f>
        <v>19.5</v>
      </c>
      <c r="F75" s="27">
        <v>1.0416666666666666E-2</v>
      </c>
    </row>
    <row r="76" spans="1:30">
      <c r="A76" s="27">
        <f t="shared" si="13"/>
        <v>0.58819444444444446</v>
      </c>
      <c r="B76" s="28" t="s">
        <v>399</v>
      </c>
      <c r="E76" s="25">
        <v>20</v>
      </c>
      <c r="F76" s="27">
        <v>1.3888888888888888E-2</v>
      </c>
    </row>
    <row r="77" spans="1:30">
      <c r="A77" s="27">
        <f t="shared" si="13"/>
        <v>0.6020833333333333</v>
      </c>
      <c r="B77" s="25" t="s">
        <v>420</v>
      </c>
      <c r="C77" s="25" t="s">
        <v>395</v>
      </c>
      <c r="D77" s="25">
        <v>4</v>
      </c>
      <c r="E77" s="25">
        <f>D77*3.25</f>
        <v>13</v>
      </c>
      <c r="F77" s="27">
        <v>6.9444444444444441E-3</v>
      </c>
    </row>
    <row r="78" spans="1:30">
      <c r="A78" s="27">
        <f t="shared" si="13"/>
        <v>0.60902777777777772</v>
      </c>
      <c r="B78" s="25" t="s">
        <v>420</v>
      </c>
      <c r="C78" s="25" t="s">
        <v>398</v>
      </c>
      <c r="D78" s="25">
        <v>4</v>
      </c>
      <c r="E78" s="25">
        <f>D78*3.25</f>
        <v>13</v>
      </c>
      <c r="F78" s="27">
        <v>6.9444444444444441E-3</v>
      </c>
    </row>
    <row r="79" spans="1:30">
      <c r="A79" s="27">
        <f t="shared" si="13"/>
        <v>0.61597222222222214</v>
      </c>
      <c r="B79" s="28" t="s">
        <v>399</v>
      </c>
      <c r="E79" s="25">
        <v>20</v>
      </c>
      <c r="F79" s="27">
        <v>1.3888888888888888E-2</v>
      </c>
    </row>
    <row r="80" spans="1:30">
      <c r="A80" s="27">
        <f t="shared" si="13"/>
        <v>0.62986111111111098</v>
      </c>
      <c r="B80" s="25" t="s">
        <v>413</v>
      </c>
      <c r="C80" s="25" t="s">
        <v>395</v>
      </c>
      <c r="D80" s="25">
        <v>8</v>
      </c>
      <c r="E80" s="25">
        <f>D80*3.25</f>
        <v>26</v>
      </c>
      <c r="F80" s="27">
        <v>1.3888888888888888E-2</v>
      </c>
    </row>
    <row r="81" spans="1:17">
      <c r="A81" s="27">
        <f t="shared" si="13"/>
        <v>0.64374999999999982</v>
      </c>
      <c r="B81" s="28" t="s">
        <v>414</v>
      </c>
      <c r="E81" s="25">
        <v>15</v>
      </c>
      <c r="F81" s="27">
        <v>1.0416666666666666E-2</v>
      </c>
    </row>
    <row r="82" spans="1:17">
      <c r="A82" s="27">
        <f t="shared" si="13"/>
        <v>0.65416666666666645</v>
      </c>
      <c r="B82" s="25" t="s">
        <v>413</v>
      </c>
      <c r="C82" s="25" t="s">
        <v>398</v>
      </c>
      <c r="D82" s="25">
        <v>8</v>
      </c>
      <c r="E82" s="25">
        <f>D82*3.25</f>
        <v>26</v>
      </c>
      <c r="F82" s="27">
        <v>1.3888888888888888E-2</v>
      </c>
    </row>
    <row r="83" spans="1:17">
      <c r="A83" s="27">
        <f t="shared" si="13"/>
        <v>0.66805555555555529</v>
      </c>
      <c r="B83" s="28" t="s">
        <v>399</v>
      </c>
      <c r="E83" s="25">
        <v>20</v>
      </c>
      <c r="F83" s="27">
        <v>1.3888888888888888E-2</v>
      </c>
    </row>
    <row r="84" spans="1:17">
      <c r="A84" s="27">
        <f t="shared" si="13"/>
        <v>0.68194444444444413</v>
      </c>
      <c r="B84" s="25" t="s">
        <v>418</v>
      </c>
      <c r="C84" s="25" t="s">
        <v>395</v>
      </c>
      <c r="D84" s="25">
        <v>8</v>
      </c>
      <c r="E84" s="25">
        <f>D84*3.25</f>
        <v>26</v>
      </c>
      <c r="F84" s="27">
        <v>1.3888888888888888E-2</v>
      </c>
    </row>
    <row r="85" spans="1:17">
      <c r="A85" s="27">
        <f t="shared" si="13"/>
        <v>0.69583333333333297</v>
      </c>
      <c r="B85" s="28" t="s">
        <v>414</v>
      </c>
      <c r="E85" s="25">
        <v>15</v>
      </c>
      <c r="F85" s="27">
        <v>1.0416666666666666E-2</v>
      </c>
    </row>
    <row r="86" spans="1:17">
      <c r="A86" s="27">
        <f t="shared" si="13"/>
        <v>0.7062499999999996</v>
      </c>
      <c r="B86" s="25" t="s">
        <v>418</v>
      </c>
      <c r="C86" s="25" t="s">
        <v>398</v>
      </c>
      <c r="D86" s="25">
        <v>8</v>
      </c>
      <c r="E86" s="25">
        <f>D86*3.25</f>
        <v>26</v>
      </c>
      <c r="F86" s="27">
        <v>1.3888888888888888E-2</v>
      </c>
    </row>
    <row r="91" spans="1:17" customFormat="1" ht="16.350000000000001" customHeight="1">
      <c r="A91" s="31" t="s">
        <v>433</v>
      </c>
      <c r="B91" s="31"/>
      <c r="C91" s="31"/>
      <c r="D91" s="31"/>
      <c r="E91" s="31"/>
      <c r="F91" s="31"/>
      <c r="G91" s="31"/>
      <c r="H91" s="31"/>
      <c r="I91" s="31"/>
      <c r="J91" s="25"/>
      <c r="K91" s="25"/>
      <c r="L91" s="25"/>
      <c r="M91" s="25"/>
      <c r="N91" s="25"/>
      <c r="O91" s="25"/>
      <c r="P91" s="31"/>
      <c r="Q91" s="39"/>
    </row>
    <row r="92" spans="1:17" customFormat="1" ht="16.350000000000001" customHeight="1">
      <c r="A92" s="31"/>
      <c r="B92" s="31"/>
      <c r="C92" s="31"/>
      <c r="D92" s="31"/>
      <c r="E92" s="31"/>
      <c r="F92" s="31"/>
      <c r="G92" s="31"/>
      <c r="H92" s="31"/>
      <c r="I92" s="31"/>
      <c r="J92" s="31"/>
      <c r="K92" s="31"/>
      <c r="L92" s="31"/>
      <c r="M92" s="31"/>
      <c r="N92" s="31"/>
      <c r="O92" s="31"/>
      <c r="P92" s="31"/>
      <c r="Q92" s="39"/>
    </row>
    <row r="93" spans="1:17" customFormat="1" ht="36">
      <c r="A93" s="24" t="s">
        <v>434</v>
      </c>
      <c r="B93" s="32" t="s">
        <v>435</v>
      </c>
      <c r="C93" s="32"/>
      <c r="D93" s="32"/>
      <c r="E93" s="32"/>
      <c r="F93" s="32"/>
      <c r="G93" s="32"/>
      <c r="H93" s="32"/>
      <c r="I93" s="32"/>
      <c r="J93" s="31"/>
      <c r="K93" s="31"/>
      <c r="L93" s="31"/>
      <c r="M93" s="31"/>
      <c r="N93" s="31"/>
      <c r="O93" s="31"/>
      <c r="P93" s="32"/>
      <c r="Q93" s="32"/>
    </row>
    <row r="94" spans="1:17" customFormat="1" ht="18.75">
      <c r="A94" s="40" t="s">
        <v>436</v>
      </c>
      <c r="B94" s="41" t="s">
        <v>437</v>
      </c>
      <c r="C94" s="42"/>
      <c r="D94" s="42"/>
      <c r="E94" s="42"/>
      <c r="F94" s="42"/>
      <c r="G94" s="42"/>
      <c r="H94" s="42"/>
      <c r="I94" s="42"/>
      <c r="J94" s="32"/>
      <c r="K94" s="32"/>
      <c r="L94" s="32"/>
      <c r="M94" s="32"/>
      <c r="N94" s="32"/>
      <c r="O94" s="32"/>
      <c r="P94" s="42"/>
      <c r="Q94" s="43"/>
    </row>
    <row r="95" spans="1:17" customFormat="1">
      <c r="A95" s="40" t="s">
        <v>436</v>
      </c>
      <c r="B95" s="41" t="s">
        <v>438</v>
      </c>
      <c r="C95" s="42"/>
      <c r="D95" s="42"/>
      <c r="E95" s="42"/>
      <c r="F95" s="42"/>
      <c r="G95" s="42"/>
      <c r="H95" s="42"/>
      <c r="I95" s="42"/>
      <c r="J95" s="42"/>
      <c r="K95" s="42"/>
      <c r="L95" s="42"/>
      <c r="M95" s="42"/>
      <c r="N95" s="42"/>
      <c r="O95" s="42"/>
      <c r="P95" s="42"/>
      <c r="Q95" s="43"/>
    </row>
    <row r="96" spans="1:17" customFormat="1">
      <c r="A96" s="40"/>
      <c r="B96" s="41"/>
      <c r="C96" s="42"/>
      <c r="D96" s="42"/>
      <c r="E96" s="42"/>
      <c r="F96" s="42"/>
      <c r="G96" s="42"/>
      <c r="H96" s="42"/>
      <c r="I96" s="42"/>
      <c r="J96" s="42"/>
      <c r="K96" s="42"/>
      <c r="L96" s="42"/>
      <c r="M96" s="42"/>
      <c r="N96" s="42"/>
      <c r="O96" s="42"/>
      <c r="P96" s="42"/>
      <c r="Q96" s="43"/>
    </row>
    <row r="97" spans="1:17" customFormat="1">
      <c r="A97" s="40"/>
      <c r="B97" s="41"/>
      <c r="C97" s="42"/>
      <c r="D97" s="42"/>
      <c r="E97" s="42"/>
      <c r="F97" s="42"/>
      <c r="G97" s="42"/>
      <c r="H97" s="42"/>
      <c r="I97" s="42"/>
      <c r="J97" s="42"/>
      <c r="K97" s="42"/>
      <c r="L97" s="42"/>
      <c r="M97" s="42"/>
      <c r="N97" s="42"/>
      <c r="O97" s="42"/>
      <c r="P97" s="42"/>
      <c r="Q97" s="43"/>
    </row>
    <row r="98" spans="1:17" customFormat="1">
      <c r="A98" s="40"/>
      <c r="B98" s="41"/>
      <c r="C98" s="42"/>
      <c r="D98" s="42"/>
      <c r="E98" s="42"/>
      <c r="F98" s="42"/>
      <c r="G98" s="42"/>
      <c r="H98" s="42"/>
      <c r="I98" s="42"/>
      <c r="J98" s="42"/>
      <c r="K98" s="42"/>
      <c r="L98" s="42"/>
      <c r="M98" s="42"/>
      <c r="N98" s="42"/>
      <c r="O98" s="42"/>
      <c r="P98" s="42"/>
      <c r="Q98" s="43"/>
    </row>
    <row r="99" spans="1:17" customFormat="1">
      <c r="A99" s="40"/>
      <c r="B99" s="41"/>
      <c r="C99" s="42"/>
      <c r="D99" s="42"/>
      <c r="E99" s="42"/>
      <c r="F99" s="42"/>
      <c r="G99" s="42"/>
      <c r="H99" s="42"/>
      <c r="I99" s="42"/>
      <c r="J99" s="42"/>
      <c r="K99" s="42"/>
      <c r="L99" s="42"/>
      <c r="M99" s="42"/>
      <c r="N99" s="42"/>
      <c r="O99" s="42"/>
      <c r="P99" s="42"/>
      <c r="Q99" s="43"/>
    </row>
    <row r="100" spans="1:17" customFormat="1">
      <c r="A100" s="40"/>
      <c r="B100" s="41"/>
      <c r="C100" s="42"/>
      <c r="D100" s="42"/>
      <c r="E100" s="42"/>
      <c r="F100" s="42"/>
      <c r="G100" s="42"/>
      <c r="H100" s="42"/>
      <c r="I100" s="42"/>
      <c r="J100" s="42"/>
      <c r="K100" s="42"/>
      <c r="L100" s="42"/>
      <c r="M100" s="42"/>
      <c r="N100" s="42"/>
      <c r="O100" s="42"/>
      <c r="P100" s="42"/>
      <c r="Q100" s="43"/>
    </row>
    <row r="101" spans="1:17" customFormat="1">
      <c r="A101" s="40"/>
      <c r="B101" s="41"/>
      <c r="C101" s="42"/>
      <c r="D101" s="42"/>
      <c r="E101" s="42"/>
      <c r="F101" s="42"/>
      <c r="G101" s="42"/>
      <c r="H101" s="42"/>
      <c r="I101" s="42"/>
      <c r="J101" s="42"/>
      <c r="K101" s="42"/>
      <c r="L101" s="42"/>
      <c r="M101" s="42"/>
      <c r="N101" s="42"/>
      <c r="O101" s="42"/>
      <c r="P101" s="42"/>
      <c r="Q101" s="43"/>
    </row>
    <row r="102" spans="1:17" customFormat="1">
      <c r="A102" s="40"/>
      <c r="B102" s="41"/>
      <c r="C102" s="42"/>
      <c r="D102" s="42"/>
      <c r="E102" s="42"/>
      <c r="F102" s="42"/>
      <c r="G102" s="42"/>
      <c r="H102" s="42"/>
      <c r="I102" s="42"/>
      <c r="J102" s="42"/>
      <c r="K102" s="42"/>
      <c r="L102" s="42"/>
      <c r="M102" s="42"/>
      <c r="N102" s="42"/>
      <c r="O102" s="42"/>
      <c r="P102" s="42"/>
      <c r="Q102" s="43"/>
    </row>
    <row r="103" spans="1:17" customFormat="1">
      <c r="A103" s="40"/>
      <c r="B103" s="41"/>
      <c r="C103" s="42"/>
      <c r="D103" s="42"/>
      <c r="E103" s="42"/>
      <c r="F103" s="42"/>
      <c r="G103" s="42"/>
      <c r="H103" s="42"/>
      <c r="I103" s="42"/>
      <c r="J103" s="42"/>
      <c r="K103" s="42"/>
      <c r="L103" s="42"/>
      <c r="M103" s="42"/>
      <c r="N103" s="42"/>
      <c r="O103" s="42"/>
      <c r="P103" s="42"/>
      <c r="Q103" s="43"/>
    </row>
    <row r="104" spans="1:17" customFormat="1">
      <c r="A104" s="40"/>
      <c r="B104" s="41"/>
      <c r="C104" s="42"/>
      <c r="D104" s="42"/>
      <c r="E104" s="42"/>
      <c r="F104" s="42"/>
      <c r="G104" s="42"/>
      <c r="H104" s="42"/>
      <c r="I104" s="42"/>
      <c r="J104" s="42"/>
      <c r="K104" s="42"/>
      <c r="L104" s="42"/>
      <c r="M104" s="42"/>
      <c r="N104" s="42"/>
      <c r="O104" s="42"/>
      <c r="P104" s="42"/>
      <c r="Q104" s="43"/>
    </row>
    <row r="105" spans="1:17" customFormat="1">
      <c r="A105" s="40"/>
      <c r="B105" s="41"/>
      <c r="C105" s="42"/>
      <c r="D105" s="42"/>
      <c r="E105" s="42"/>
      <c r="F105" s="42"/>
      <c r="G105" s="42"/>
      <c r="H105" s="42"/>
      <c r="I105" s="42"/>
      <c r="J105" s="42"/>
      <c r="K105" s="42"/>
      <c r="L105" s="42"/>
      <c r="M105" s="42"/>
      <c r="N105" s="42"/>
      <c r="O105" s="42"/>
      <c r="P105" s="42"/>
      <c r="Q105" s="43"/>
    </row>
    <row r="106" spans="1:17" customFormat="1">
      <c r="A106" s="40"/>
      <c r="B106" s="41"/>
      <c r="C106" s="42"/>
      <c r="D106" s="42"/>
      <c r="E106" s="42"/>
      <c r="F106" s="42"/>
      <c r="G106" s="42"/>
      <c r="H106" s="42"/>
      <c r="I106" s="42"/>
      <c r="J106" s="42"/>
      <c r="K106" s="42"/>
      <c r="L106" s="42"/>
      <c r="M106" s="42"/>
      <c r="N106" s="42"/>
      <c r="O106" s="42"/>
      <c r="P106" s="42"/>
      <c r="Q106" s="43"/>
    </row>
    <row r="107" spans="1:17" customFormat="1">
      <c r="A107" s="40"/>
      <c r="B107" s="41"/>
      <c r="C107" s="42"/>
      <c r="D107" s="42"/>
      <c r="E107" s="42"/>
      <c r="F107" s="42"/>
      <c r="G107" s="42"/>
      <c r="H107" s="42"/>
      <c r="I107" s="42"/>
      <c r="J107" s="42"/>
      <c r="K107" s="42"/>
      <c r="L107" s="42"/>
      <c r="M107" s="42"/>
      <c r="N107" s="42"/>
      <c r="O107" s="42"/>
      <c r="P107" s="42"/>
      <c r="Q107" s="43"/>
    </row>
    <row r="108" spans="1:17" customFormat="1">
      <c r="A108" s="40"/>
      <c r="B108" s="41"/>
      <c r="C108" s="42"/>
      <c r="D108" s="42"/>
      <c r="E108" s="42"/>
      <c r="F108" s="42"/>
      <c r="G108" s="42"/>
      <c r="H108" s="42"/>
      <c r="I108" s="42"/>
      <c r="J108" s="42"/>
      <c r="K108" s="42"/>
      <c r="L108" s="42"/>
      <c r="M108" s="42"/>
      <c r="N108" s="42"/>
      <c r="O108" s="42"/>
      <c r="P108" s="42"/>
      <c r="Q108" s="43"/>
    </row>
    <row r="109" spans="1:17" customFormat="1">
      <c r="A109" s="40"/>
      <c r="B109" s="41"/>
      <c r="C109" s="42"/>
      <c r="D109" s="42"/>
      <c r="E109" s="42"/>
      <c r="F109" s="42"/>
      <c r="G109" s="42"/>
      <c r="H109" s="42"/>
      <c r="I109" s="42"/>
      <c r="J109" s="42"/>
      <c r="K109" s="42"/>
      <c r="L109" s="42"/>
      <c r="M109" s="42"/>
      <c r="N109" s="42"/>
      <c r="O109" s="42"/>
      <c r="P109" s="42"/>
      <c r="Q109" s="43"/>
    </row>
    <row r="110" spans="1:17" customFormat="1">
      <c r="A110" s="40"/>
      <c r="B110" s="41"/>
      <c r="C110" s="42"/>
      <c r="D110" s="42"/>
      <c r="E110" s="42"/>
      <c r="F110" s="42"/>
      <c r="G110" s="42"/>
      <c r="H110" s="42"/>
      <c r="I110" s="42"/>
      <c r="J110" s="42"/>
      <c r="K110" s="42"/>
      <c r="L110" s="42"/>
      <c r="M110" s="42"/>
      <c r="N110" s="42"/>
      <c r="O110" s="42"/>
      <c r="P110" s="42"/>
      <c r="Q110" s="43"/>
    </row>
    <row r="111" spans="1:17" customFormat="1">
      <c r="A111" s="40"/>
      <c r="B111" s="41"/>
      <c r="C111" s="42"/>
      <c r="D111" s="42"/>
      <c r="E111" s="42"/>
      <c r="F111" s="42"/>
      <c r="G111" s="42"/>
      <c r="H111" s="42"/>
      <c r="I111" s="42"/>
      <c r="J111" s="42"/>
      <c r="K111" s="42"/>
      <c r="L111" s="42"/>
      <c r="M111" s="42"/>
      <c r="N111" s="42"/>
      <c r="O111" s="42"/>
      <c r="P111" s="42"/>
      <c r="Q111" s="43"/>
    </row>
    <row r="112" spans="1:17">
      <c r="J112" s="42"/>
      <c r="K112" s="42"/>
      <c r="L112" s="42"/>
      <c r="M112" s="42"/>
      <c r="N112" s="42"/>
      <c r="O112" s="4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274A1-5D05-4500-AA4E-821078BC98D1}">
  <sheetPr>
    <tabColor rgb="FFC8102E"/>
    <pageSetUpPr fitToPage="1"/>
  </sheetPr>
  <dimension ref="A1:O27"/>
  <sheetViews>
    <sheetView showGridLines="0" zoomScale="90" zoomScaleNormal="90" workbookViewId="0">
      <pane ySplit="4" topLeftCell="A5" activePane="bottomLeft" state="frozen"/>
      <selection pane="bottomLeft" activeCell="B22" activeCellId="2" sqref="B3:O3 B11:B13 B22:H22"/>
    </sheetView>
  </sheetViews>
  <sheetFormatPr baseColWidth="10" defaultColWidth="11.42578125" defaultRowHeight="15"/>
  <cols>
    <col min="1" max="1" width="11.42578125" customWidth="1"/>
    <col min="2" max="15" width="14.7109375" customWidth="1"/>
  </cols>
  <sheetData>
    <row r="1" spans="1:15" ht="30" customHeight="1">
      <c r="A1" s="63"/>
      <c r="B1" s="62"/>
      <c r="C1" s="62"/>
      <c r="D1" s="63"/>
      <c r="E1" s="63"/>
      <c r="F1" s="63"/>
      <c r="G1" s="63"/>
      <c r="H1" s="63"/>
      <c r="I1" s="63"/>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439</v>
      </c>
      <c r="C3" s="328"/>
      <c r="D3" s="328"/>
      <c r="E3" s="328"/>
      <c r="F3" s="328"/>
      <c r="G3" s="328"/>
      <c r="H3" s="328"/>
      <c r="I3" s="328"/>
      <c r="J3" s="328"/>
      <c r="K3" s="328"/>
      <c r="L3" s="328"/>
      <c r="M3" s="328"/>
      <c r="N3" s="328"/>
      <c r="O3" s="328"/>
    </row>
    <row r="4" spans="1:15" ht="30" customHeight="1">
      <c r="A4" s="63"/>
      <c r="B4" s="62"/>
      <c r="C4" s="62"/>
      <c r="D4" s="63"/>
      <c r="E4" s="63"/>
      <c r="F4" s="63"/>
      <c r="G4" s="63"/>
      <c r="H4" s="63"/>
      <c r="I4" s="63"/>
      <c r="J4" s="63"/>
      <c r="K4" s="63"/>
      <c r="L4" s="63"/>
      <c r="M4" s="326" t="s">
        <v>72</v>
      </c>
      <c r="N4" s="326"/>
      <c r="O4" s="326"/>
    </row>
    <row r="5" spans="1:15" ht="30" customHeight="1">
      <c r="B5" s="111" t="s">
        <v>27</v>
      </c>
    </row>
    <row r="6" spans="1:15" ht="30" customHeight="1">
      <c r="A6" s="52"/>
      <c r="B6" s="52"/>
      <c r="C6" s="52"/>
      <c r="D6" s="52"/>
      <c r="E6" s="52"/>
      <c r="F6" s="52"/>
      <c r="G6" s="52"/>
      <c r="H6" s="52"/>
      <c r="I6" s="52"/>
      <c r="J6" s="52"/>
    </row>
    <row r="7" spans="1:15" ht="15" customHeight="1">
      <c r="A7" s="52"/>
      <c r="B7" s="112" t="s">
        <v>440</v>
      </c>
      <c r="C7" s="112" t="s">
        <v>441</v>
      </c>
      <c r="D7" s="112" t="s">
        <v>442</v>
      </c>
      <c r="E7" s="112" t="s">
        <v>443</v>
      </c>
      <c r="F7" s="112" t="s">
        <v>385</v>
      </c>
      <c r="G7" s="159" t="s">
        <v>419</v>
      </c>
      <c r="H7" s="159" t="s">
        <v>422</v>
      </c>
      <c r="I7" s="52"/>
      <c r="J7" s="52"/>
      <c r="K7" s="52"/>
    </row>
    <row r="8" spans="1:15" ht="15" customHeight="1">
      <c r="A8" s="52"/>
      <c r="B8" s="408"/>
      <c r="C8" s="408"/>
      <c r="D8" s="138"/>
      <c r="E8" s="113"/>
      <c r="F8" s="113"/>
      <c r="G8" s="113"/>
      <c r="H8" s="408" t="s">
        <v>444</v>
      </c>
    </row>
    <row r="9" spans="1:15" ht="15" customHeight="1">
      <c r="A9" s="52"/>
      <c r="B9" s="409"/>
      <c r="C9" s="409"/>
      <c r="D9" s="139"/>
      <c r="E9" s="114"/>
      <c r="F9" s="114"/>
      <c r="G9" s="114"/>
      <c r="H9" s="409"/>
    </row>
    <row r="10" spans="1:15" ht="15" customHeight="1">
      <c r="A10" s="52"/>
      <c r="B10" s="410"/>
      <c r="C10" s="410"/>
      <c r="D10" s="140"/>
      <c r="E10" s="115"/>
      <c r="F10" s="115"/>
      <c r="G10" s="115"/>
      <c r="H10" s="410"/>
    </row>
    <row r="11" spans="1:15" ht="15" customHeight="1">
      <c r="A11" s="52"/>
      <c r="B11" s="408" t="s">
        <v>445</v>
      </c>
      <c r="C11" s="408" t="s">
        <v>446</v>
      </c>
      <c r="D11" s="138"/>
      <c r="E11" s="408" t="s">
        <v>447</v>
      </c>
      <c r="F11" s="408" t="s">
        <v>448</v>
      </c>
      <c r="G11" s="113"/>
      <c r="H11" s="113"/>
    </row>
    <row r="12" spans="1:15" ht="15" customHeight="1">
      <c r="A12" s="52"/>
      <c r="B12" s="409"/>
      <c r="C12" s="409"/>
      <c r="D12" s="139"/>
      <c r="E12" s="409"/>
      <c r="F12" s="409"/>
      <c r="G12" s="114"/>
      <c r="H12" s="114"/>
    </row>
    <row r="13" spans="1:15" ht="15" customHeight="1">
      <c r="A13" s="52"/>
      <c r="B13" s="410"/>
      <c r="C13" s="410"/>
      <c r="D13" s="140"/>
      <c r="E13" s="410"/>
      <c r="F13" s="410"/>
      <c r="G13" s="115"/>
      <c r="H13" s="115"/>
    </row>
    <row r="14" spans="1:15" ht="15" customHeight="1">
      <c r="A14" s="52"/>
      <c r="B14" s="408" t="s">
        <v>81</v>
      </c>
      <c r="C14" s="408" t="s">
        <v>81</v>
      </c>
      <c r="D14" s="138" t="s">
        <v>81</v>
      </c>
      <c r="E14" s="113" t="s">
        <v>81</v>
      </c>
      <c r="F14" s="113" t="s">
        <v>81</v>
      </c>
      <c r="G14" s="52"/>
      <c r="H14" s="113" t="s">
        <v>81</v>
      </c>
    </row>
    <row r="15" spans="1:15" ht="15" customHeight="1">
      <c r="A15" s="52"/>
      <c r="B15" s="409"/>
      <c r="C15" s="409"/>
      <c r="D15" s="139"/>
      <c r="E15" s="114"/>
      <c r="F15" s="114"/>
      <c r="G15" s="52"/>
      <c r="H15" s="114"/>
    </row>
    <row r="16" spans="1:15" ht="15" customHeight="1">
      <c r="A16" s="52"/>
      <c r="B16" s="410"/>
      <c r="C16" s="410"/>
      <c r="D16" s="140"/>
      <c r="E16" s="115"/>
      <c r="F16" s="115"/>
      <c r="G16" s="52"/>
      <c r="H16" s="115"/>
    </row>
    <row r="17" spans="1:10" ht="15" customHeight="1">
      <c r="A17" s="52"/>
      <c r="B17" s="408" t="s">
        <v>449</v>
      </c>
      <c r="C17" s="408"/>
      <c r="D17" s="138"/>
      <c r="E17" s="113"/>
      <c r="F17" s="412" t="s">
        <v>450</v>
      </c>
      <c r="G17" s="412" t="s">
        <v>451</v>
      </c>
      <c r="H17" s="412" t="s">
        <v>452</v>
      </c>
    </row>
    <row r="18" spans="1:10" ht="15" customHeight="1">
      <c r="A18" s="52"/>
      <c r="B18" s="409"/>
      <c r="C18" s="409"/>
      <c r="D18" s="139"/>
      <c r="E18" s="114"/>
      <c r="F18" s="413"/>
      <c r="G18" s="413"/>
      <c r="H18" s="413"/>
    </row>
    <row r="19" spans="1:10" ht="15" customHeight="1">
      <c r="A19" s="52"/>
      <c r="B19" s="410"/>
      <c r="C19" s="410"/>
      <c r="D19" s="140"/>
      <c r="E19" s="115"/>
      <c r="F19" s="414"/>
      <c r="G19" s="414"/>
      <c r="H19" s="414"/>
    </row>
    <row r="20" spans="1:10">
      <c r="A20" s="52"/>
      <c r="B20" s="52"/>
    </row>
    <row r="21" spans="1:10">
      <c r="A21" s="52"/>
      <c r="B21" s="52"/>
      <c r="C21" s="52"/>
      <c r="D21" s="52"/>
      <c r="E21" s="52"/>
      <c r="F21" s="52"/>
      <c r="G21" s="52"/>
      <c r="H21" s="52"/>
      <c r="I21" s="52"/>
      <c r="J21" s="52"/>
    </row>
    <row r="22" spans="1:10" ht="47.25" customHeight="1">
      <c r="A22" s="52"/>
      <c r="B22" s="411" t="s">
        <v>453</v>
      </c>
      <c r="C22" s="411"/>
      <c r="D22" s="411"/>
      <c r="E22" s="411"/>
      <c r="F22" s="411"/>
      <c r="G22" s="411"/>
      <c r="H22" s="411"/>
      <c r="I22" s="52"/>
      <c r="J22" s="52"/>
    </row>
    <row r="23" spans="1:10">
      <c r="A23" s="52"/>
      <c r="B23" s="52"/>
      <c r="C23" s="52"/>
      <c r="D23" s="52"/>
      <c r="E23" s="52"/>
      <c r="F23" s="52"/>
      <c r="G23" s="52"/>
      <c r="H23" s="52"/>
      <c r="I23" s="52"/>
      <c r="J23" s="52"/>
    </row>
    <row r="24" spans="1:10">
      <c r="A24" s="52"/>
      <c r="B24" s="52"/>
      <c r="C24" s="52"/>
      <c r="D24" s="52"/>
      <c r="E24" s="52"/>
      <c r="F24" s="52"/>
      <c r="G24" s="52"/>
      <c r="H24" s="52"/>
      <c r="I24" s="52"/>
      <c r="J24" s="52"/>
    </row>
    <row r="25" spans="1:10">
      <c r="A25" s="52"/>
      <c r="B25" s="52"/>
      <c r="C25" s="52"/>
      <c r="D25" s="52"/>
      <c r="E25" s="52"/>
      <c r="F25" s="52"/>
      <c r="G25" s="52"/>
      <c r="H25" s="52"/>
      <c r="I25" s="52"/>
      <c r="J25" s="52"/>
    </row>
    <row r="26" spans="1:10">
      <c r="A26" s="52"/>
      <c r="B26" s="52"/>
      <c r="C26" s="52"/>
      <c r="D26" s="52"/>
      <c r="E26" s="52"/>
      <c r="F26" s="52"/>
      <c r="G26" s="52"/>
      <c r="H26" s="52"/>
      <c r="I26" s="52"/>
      <c r="J26" s="52"/>
    </row>
    <row r="27" spans="1:10">
      <c r="A27" s="52"/>
      <c r="B27" s="52"/>
      <c r="C27" s="52"/>
      <c r="D27" s="52"/>
      <c r="E27" s="52"/>
      <c r="F27" s="52"/>
      <c r="G27" s="52"/>
      <c r="H27" s="52"/>
      <c r="I27" s="52"/>
      <c r="J27" s="52"/>
    </row>
  </sheetData>
  <mergeCells count="18">
    <mergeCell ref="B11:B13"/>
    <mergeCell ref="C11:C13"/>
    <mergeCell ref="E11:E13"/>
    <mergeCell ref="F11:F13"/>
    <mergeCell ref="B22:H22"/>
    <mergeCell ref="H8:H10"/>
    <mergeCell ref="B2:O2"/>
    <mergeCell ref="B3:O3"/>
    <mergeCell ref="M4:O4"/>
    <mergeCell ref="F17:F19"/>
    <mergeCell ref="G17:G19"/>
    <mergeCell ref="H17:H19"/>
    <mergeCell ref="B17:B19"/>
    <mergeCell ref="B8:B10"/>
    <mergeCell ref="C8:C10"/>
    <mergeCell ref="B14:B16"/>
    <mergeCell ref="C14:C16"/>
    <mergeCell ref="C17:C19"/>
  </mergeCells>
  <hyperlinks>
    <hyperlink ref="M4:N4" location="Index!A1" display="Back to Index" xr:uid="{C78AD281-D985-471A-8CC2-E0E22F0E66E8}"/>
  </hyperlinks>
  <pageMargins left="0.7" right="0.7" top="0.75" bottom="0.75" header="0.3" footer="0.3"/>
  <pageSetup scale="42"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E26B1-4BE5-444C-907B-6CB742EBDAD9}">
  <sheetPr codeName="Sheet10">
    <tabColor rgb="FF00B0F0"/>
  </sheetPr>
  <dimension ref="A1:A5"/>
  <sheetViews>
    <sheetView workbookViewId="0">
      <selection activeCell="H25" sqref="H25"/>
    </sheetView>
  </sheetViews>
  <sheetFormatPr baseColWidth="10" defaultColWidth="11.42578125" defaultRowHeight="15"/>
  <sheetData>
    <row r="1" spans="1:1">
      <c r="A1" t="s">
        <v>454</v>
      </c>
    </row>
    <row r="3" spans="1:1">
      <c r="A3" t="s">
        <v>455</v>
      </c>
    </row>
    <row r="5" spans="1:1">
      <c r="A5" t="s">
        <v>456</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88D4B-E53A-4B56-B03D-D5E00DCCB0D1}">
  <sheetPr>
    <tabColor rgb="FFC8102E"/>
    <pageSetUpPr fitToPage="1"/>
  </sheetPr>
  <dimension ref="A1:O168"/>
  <sheetViews>
    <sheetView showGridLines="0" zoomScale="80" zoomScaleNormal="80" workbookViewId="0">
      <pane ySplit="4" topLeftCell="A5" activePane="bottomLeft" state="frozen"/>
      <selection pane="bottomLeft" activeCell="B4" sqref="B4"/>
    </sheetView>
  </sheetViews>
  <sheetFormatPr baseColWidth="10" defaultColWidth="11.42578125" defaultRowHeight="14.25"/>
  <cols>
    <col min="1" max="1" width="11.42578125" style="52" customWidth="1"/>
    <col min="2" max="2" width="204.7109375" style="164" customWidth="1"/>
    <col min="3" max="15" width="14.7109375" style="52" customWidth="1"/>
    <col min="16" max="16384" width="11.42578125" style="52"/>
  </cols>
  <sheetData>
    <row r="1" spans="1:15" ht="30" customHeight="1">
      <c r="A1" s="63"/>
      <c r="B1" s="162"/>
      <c r="C1" s="62"/>
      <c r="D1" s="63"/>
      <c r="E1" s="63"/>
      <c r="F1" s="63"/>
      <c r="G1" s="63"/>
      <c r="H1" s="63"/>
      <c r="I1" s="63"/>
      <c r="J1" s="63"/>
      <c r="K1" s="63"/>
      <c r="L1" s="63"/>
      <c r="M1" s="63"/>
      <c r="N1" s="63"/>
      <c r="O1" s="63"/>
    </row>
    <row r="2" spans="1:15" ht="30" customHeight="1">
      <c r="A2" s="63"/>
      <c r="B2" s="160" t="s">
        <v>0</v>
      </c>
      <c r="C2" s="181"/>
      <c r="D2" s="181"/>
      <c r="E2" s="181"/>
      <c r="F2" s="181"/>
      <c r="G2" s="181"/>
      <c r="H2" s="181"/>
      <c r="I2" s="181"/>
      <c r="J2" s="181"/>
      <c r="K2" s="181"/>
      <c r="L2" s="181"/>
      <c r="M2" s="181"/>
      <c r="N2" s="181"/>
      <c r="O2" s="181"/>
    </row>
    <row r="3" spans="1:15" ht="30" customHeight="1">
      <c r="A3" s="63"/>
      <c r="B3" s="161" t="s">
        <v>29</v>
      </c>
      <c r="C3" s="182"/>
      <c r="D3" s="182"/>
      <c r="E3" s="182"/>
      <c r="F3" s="182"/>
      <c r="G3" s="182"/>
      <c r="H3" s="182"/>
      <c r="I3" s="182"/>
      <c r="J3" s="182"/>
      <c r="K3" s="182"/>
      <c r="L3" s="182"/>
      <c r="M3" s="182"/>
      <c r="N3" s="182"/>
      <c r="O3" s="182"/>
    </row>
    <row r="4" spans="1:15" ht="30" customHeight="1">
      <c r="A4" s="63"/>
      <c r="B4" s="162"/>
      <c r="C4" s="415" t="s">
        <v>72</v>
      </c>
      <c r="D4" s="415"/>
      <c r="E4" s="415"/>
      <c r="F4" s="63"/>
      <c r="G4" s="63"/>
      <c r="H4" s="63"/>
      <c r="I4" s="63"/>
      <c r="J4" s="63"/>
      <c r="K4" s="63"/>
      <c r="L4" s="63"/>
    </row>
    <row r="5" spans="1:15" ht="30" customHeight="1">
      <c r="B5" s="163" t="s">
        <v>29</v>
      </c>
    </row>
    <row r="6" spans="1:15" ht="30" customHeight="1"/>
    <row r="7" spans="1:15" ht="33.75">
      <c r="B7" s="165" t="s">
        <v>457</v>
      </c>
    </row>
    <row r="8" spans="1:15" ht="15" customHeight="1">
      <c r="B8" s="166" t="s">
        <v>458</v>
      </c>
    </row>
    <row r="9" spans="1:15" ht="15" customHeight="1">
      <c r="B9" s="167" t="s">
        <v>459</v>
      </c>
    </row>
    <row r="10" spans="1:15" ht="15" customHeight="1">
      <c r="B10" s="167"/>
    </row>
    <row r="11" spans="1:15" ht="15" customHeight="1">
      <c r="B11" s="167" t="s">
        <v>460</v>
      </c>
    </row>
    <row r="12" spans="1:15" ht="15" customHeight="1">
      <c r="B12" s="167"/>
    </row>
    <row r="13" spans="1:15" ht="30">
      <c r="B13" s="168" t="s">
        <v>461</v>
      </c>
    </row>
    <row r="14" spans="1:15" ht="15" customHeight="1">
      <c r="B14" s="167"/>
    </row>
    <row r="15" spans="1:15" ht="25.5">
      <c r="B15" s="167" t="s">
        <v>462</v>
      </c>
    </row>
    <row r="16" spans="1:15" ht="15" customHeight="1">
      <c r="B16" s="169"/>
    </row>
    <row r="17" spans="2:2" ht="15" customHeight="1">
      <c r="B17" s="166" t="s">
        <v>463</v>
      </c>
    </row>
    <row r="18" spans="2:2" ht="25.5">
      <c r="B18" s="167" t="s">
        <v>464</v>
      </c>
    </row>
    <row r="19" spans="2:2" ht="15" customHeight="1">
      <c r="B19" s="167"/>
    </row>
    <row r="20" spans="2:2" ht="25.5">
      <c r="B20" s="167" t="s">
        <v>465</v>
      </c>
    </row>
    <row r="21" spans="2:2">
      <c r="B21" s="167"/>
    </row>
    <row r="22" spans="2:2" ht="38.25">
      <c r="B22" s="167" t="s">
        <v>466</v>
      </c>
    </row>
    <row r="23" spans="2:2">
      <c r="B23" s="169"/>
    </row>
    <row r="24" spans="2:2" ht="18">
      <c r="B24" s="166" t="s">
        <v>467</v>
      </c>
    </row>
    <row r="25" spans="2:2" ht="51">
      <c r="B25" s="167" t="s">
        <v>468</v>
      </c>
    </row>
    <row r="26" spans="2:2" ht="25.5">
      <c r="B26" s="167" t="s">
        <v>469</v>
      </c>
    </row>
    <row r="27" spans="2:2">
      <c r="B27" s="167" t="s">
        <v>470</v>
      </c>
    </row>
    <row r="28" spans="2:2">
      <c r="B28" s="167" t="s">
        <v>471</v>
      </c>
    </row>
    <row r="29" spans="2:2">
      <c r="B29" s="167" t="s">
        <v>472</v>
      </c>
    </row>
    <row r="30" spans="2:2">
      <c r="B30" s="167"/>
    </row>
    <row r="31" spans="2:2">
      <c r="B31" s="170" t="s">
        <v>473</v>
      </c>
    </row>
    <row r="32" spans="2:2">
      <c r="B32" s="167" t="s">
        <v>474</v>
      </c>
    </row>
    <row r="33" spans="2:5">
      <c r="B33" s="167"/>
    </row>
    <row r="34" spans="2:5">
      <c r="B34" s="167" t="s">
        <v>475</v>
      </c>
    </row>
    <row r="35" spans="2:5">
      <c r="B35" s="167"/>
    </row>
    <row r="36" spans="2:5" ht="25.5">
      <c r="B36" s="167" t="s">
        <v>476</v>
      </c>
    </row>
    <row r="37" spans="2:5">
      <c r="B37" s="169"/>
    </row>
    <row r="38" spans="2:5" ht="18">
      <c r="B38" s="166" t="s">
        <v>477</v>
      </c>
    </row>
    <row r="39" spans="2:5">
      <c r="B39" s="171"/>
    </row>
    <row r="40" spans="2:5" ht="15">
      <c r="B40" s="172" t="s">
        <v>478</v>
      </c>
    </row>
    <row r="41" spans="2:5">
      <c r="B41" s="167" t="s">
        <v>479</v>
      </c>
    </row>
    <row r="42" spans="2:5">
      <c r="B42" s="167"/>
    </row>
    <row r="43" spans="2:5">
      <c r="B43" s="167" t="s">
        <v>480</v>
      </c>
    </row>
    <row r="44" spans="2:5" ht="25.5" customHeight="1">
      <c r="C44" s="417" t="s">
        <v>481</v>
      </c>
      <c r="D44" s="416" t="s">
        <v>482</v>
      </c>
      <c r="E44" s="416" t="s">
        <v>483</v>
      </c>
    </row>
    <row r="45" spans="2:5" ht="25.5" customHeight="1">
      <c r="C45" s="417"/>
      <c r="D45" s="416"/>
      <c r="E45" s="416"/>
    </row>
    <row r="46" spans="2:5" ht="38.25">
      <c r="C46" s="179" t="s">
        <v>484</v>
      </c>
      <c r="D46" s="180">
        <v>1765</v>
      </c>
      <c r="E46" s="180">
        <v>21180</v>
      </c>
    </row>
    <row r="47" spans="2:5" ht="38.25">
      <c r="C47" s="179" t="s">
        <v>485</v>
      </c>
      <c r="D47" s="180">
        <v>1765</v>
      </c>
      <c r="E47" s="180">
        <v>21180</v>
      </c>
    </row>
    <row r="48" spans="2:5" ht="25.5">
      <c r="C48" s="179" t="s">
        <v>486</v>
      </c>
      <c r="D48" s="180">
        <v>1060</v>
      </c>
      <c r="E48" s="180">
        <v>12720</v>
      </c>
    </row>
    <row r="49" spans="2:5" ht="25.5">
      <c r="C49" s="179" t="s">
        <v>487</v>
      </c>
      <c r="D49" s="180">
        <v>1060</v>
      </c>
      <c r="E49" s="180">
        <v>12720</v>
      </c>
    </row>
    <row r="50" spans="2:5">
      <c r="B50" s="170"/>
    </row>
    <row r="51" spans="2:5">
      <c r="B51" s="167" t="s">
        <v>488</v>
      </c>
    </row>
    <row r="52" spans="2:5">
      <c r="B52" s="167"/>
    </row>
    <row r="53" spans="2:5">
      <c r="B53" s="173" t="s">
        <v>489</v>
      </c>
    </row>
    <row r="54" spans="2:5">
      <c r="B54" s="167"/>
    </row>
    <row r="55" spans="2:5" ht="18">
      <c r="B55" s="166" t="s">
        <v>490</v>
      </c>
    </row>
    <row r="56" spans="2:5">
      <c r="B56" s="169"/>
    </row>
    <row r="57" spans="2:5" ht="25.5">
      <c r="B57" s="167" t="s">
        <v>491</v>
      </c>
    </row>
    <row r="58" spans="2:5">
      <c r="B58" s="167" t="s">
        <v>492</v>
      </c>
    </row>
    <row r="59" spans="2:5">
      <c r="B59" s="167" t="s">
        <v>493</v>
      </c>
    </row>
    <row r="60" spans="2:5">
      <c r="B60" s="167" t="s">
        <v>494</v>
      </c>
    </row>
    <row r="61" spans="2:5">
      <c r="B61" s="167" t="s">
        <v>495</v>
      </c>
    </row>
    <row r="62" spans="2:5">
      <c r="B62" s="167" t="s">
        <v>496</v>
      </c>
    </row>
    <row r="63" spans="2:5">
      <c r="B63" s="167" t="s">
        <v>497</v>
      </c>
    </row>
    <row r="64" spans="2:5">
      <c r="B64" s="167" t="s">
        <v>498</v>
      </c>
    </row>
    <row r="65" spans="2:2">
      <c r="B65" s="167" t="s">
        <v>499</v>
      </c>
    </row>
    <row r="66" spans="2:2">
      <c r="B66" s="167" t="s">
        <v>500</v>
      </c>
    </row>
    <row r="67" spans="2:2">
      <c r="B67" s="167" t="s">
        <v>501</v>
      </c>
    </row>
    <row r="68" spans="2:2">
      <c r="B68" s="167" t="s">
        <v>502</v>
      </c>
    </row>
    <row r="69" spans="2:2">
      <c r="B69" s="169"/>
    </row>
    <row r="70" spans="2:2" ht="18">
      <c r="B70" s="166" t="s">
        <v>503</v>
      </c>
    </row>
    <row r="71" spans="2:2">
      <c r="B71" s="171"/>
    </row>
    <row r="72" spans="2:2" ht="15">
      <c r="B72" s="172" t="s">
        <v>504</v>
      </c>
    </row>
    <row r="73" spans="2:2">
      <c r="B73" s="171"/>
    </row>
    <row r="74" spans="2:2" ht="25.5">
      <c r="B74" s="167" t="s">
        <v>505</v>
      </c>
    </row>
    <row r="75" spans="2:2" ht="25.5">
      <c r="B75" s="167" t="s">
        <v>506</v>
      </c>
    </row>
    <row r="76" spans="2:2" ht="25.5">
      <c r="B76" s="167" t="s">
        <v>507</v>
      </c>
    </row>
    <row r="77" spans="2:2">
      <c r="B77" s="167" t="s">
        <v>508</v>
      </c>
    </row>
    <row r="78" spans="2:2">
      <c r="B78" s="167" t="s">
        <v>509</v>
      </c>
    </row>
    <row r="79" spans="2:2">
      <c r="B79" s="167" t="s">
        <v>510</v>
      </c>
    </row>
    <row r="80" spans="2:2">
      <c r="B80" s="169"/>
    </row>
    <row r="81" spans="2:5" ht="15">
      <c r="B81" s="172" t="s">
        <v>511</v>
      </c>
    </row>
    <row r="82" spans="2:5">
      <c r="B82" s="169"/>
    </row>
    <row r="83" spans="2:5">
      <c r="B83" s="167" t="s">
        <v>512</v>
      </c>
    </row>
    <row r="84" spans="2:5">
      <c r="B84" s="167" t="s">
        <v>513</v>
      </c>
    </row>
    <row r="85" spans="2:5">
      <c r="B85" s="167" t="s">
        <v>514</v>
      </c>
    </row>
    <row r="86" spans="2:5">
      <c r="B86" s="169"/>
    </row>
    <row r="87" spans="2:5">
      <c r="B87" s="167" t="s">
        <v>515</v>
      </c>
    </row>
    <row r="90" spans="2:5" ht="35.25">
      <c r="B90" s="174" t="s">
        <v>516</v>
      </c>
      <c r="C90"/>
      <c r="D90"/>
      <c r="E90"/>
    </row>
    <row r="91" spans="2:5" ht="18">
      <c r="B91" s="166" t="s">
        <v>517</v>
      </c>
      <c r="C91"/>
      <c r="D91"/>
      <c r="E91"/>
    </row>
    <row r="92" spans="2:5" ht="15">
      <c r="B92" s="167" t="s">
        <v>518</v>
      </c>
      <c r="C92"/>
      <c r="D92"/>
      <c r="E92"/>
    </row>
    <row r="93" spans="2:5" ht="15">
      <c r="B93" s="175" t="s">
        <v>519</v>
      </c>
      <c r="C93"/>
      <c r="D93"/>
      <c r="E93"/>
    </row>
    <row r="94" spans="2:5" ht="15">
      <c r="B94" s="175" t="s">
        <v>520</v>
      </c>
      <c r="C94"/>
      <c r="D94"/>
      <c r="E94"/>
    </row>
    <row r="95" spans="2:5" ht="15">
      <c r="B95" s="171"/>
      <c r="C95"/>
      <c r="D95"/>
      <c r="E95"/>
    </row>
    <row r="96" spans="2:5" ht="18">
      <c r="B96" s="166" t="s">
        <v>521</v>
      </c>
      <c r="C96"/>
      <c r="D96"/>
      <c r="E96"/>
    </row>
    <row r="97" spans="2:5" ht="15">
      <c r="B97" s="167" t="s">
        <v>522</v>
      </c>
      <c r="C97"/>
      <c r="D97"/>
      <c r="E97"/>
    </row>
    <row r="98" spans="2:5" ht="15">
      <c r="B98" s="167" t="s">
        <v>523</v>
      </c>
      <c r="C98"/>
      <c r="D98"/>
      <c r="E98"/>
    </row>
    <row r="99" spans="2:5" ht="15">
      <c r="B99" s="167" t="s">
        <v>524</v>
      </c>
      <c r="C99"/>
      <c r="D99"/>
      <c r="E99"/>
    </row>
    <row r="100" spans="2:5" ht="15">
      <c r="B100" s="167" t="s">
        <v>525</v>
      </c>
      <c r="C100"/>
      <c r="D100"/>
      <c r="E100"/>
    </row>
    <row r="101" spans="2:5" ht="15">
      <c r="B101" s="167" t="s">
        <v>526</v>
      </c>
      <c r="C101"/>
      <c r="D101"/>
      <c r="E101"/>
    </row>
    <row r="102" spans="2:5" ht="15">
      <c r="B102" s="169"/>
      <c r="C102"/>
      <c r="D102"/>
      <c r="E102"/>
    </row>
    <row r="103" spans="2:5" ht="18">
      <c r="B103" s="166" t="s">
        <v>527</v>
      </c>
      <c r="C103"/>
      <c r="D103"/>
      <c r="E103"/>
    </row>
    <row r="104" spans="2:5" ht="15">
      <c r="B104" s="171"/>
      <c r="C104"/>
      <c r="D104"/>
      <c r="E104"/>
    </row>
    <row r="105" spans="2:5" ht="15">
      <c r="B105" s="172" t="s">
        <v>528</v>
      </c>
      <c r="C105"/>
      <c r="D105"/>
      <c r="E105"/>
    </row>
    <row r="106" spans="2:5" ht="15">
      <c r="B106" s="169"/>
      <c r="C106"/>
      <c r="D106"/>
      <c r="E106"/>
    </row>
    <row r="107" spans="2:5" ht="15">
      <c r="B107" s="176" t="s">
        <v>529</v>
      </c>
      <c r="C107"/>
      <c r="D107"/>
      <c r="E107"/>
    </row>
    <row r="108" spans="2:5" ht="15">
      <c r="B108" s="167" t="s">
        <v>530</v>
      </c>
      <c r="C108"/>
      <c r="D108"/>
      <c r="E108"/>
    </row>
    <row r="109" spans="2:5" ht="15">
      <c r="B109" s="169"/>
      <c r="C109"/>
      <c r="D109"/>
      <c r="E109"/>
    </row>
    <row r="110" spans="2:5" ht="15">
      <c r="B110" s="172" t="s">
        <v>531</v>
      </c>
      <c r="C110"/>
      <c r="D110"/>
      <c r="E110"/>
    </row>
    <row r="111" spans="2:5" ht="15">
      <c r="B111" s="169"/>
      <c r="C111"/>
      <c r="D111"/>
      <c r="E111"/>
    </row>
    <row r="112" spans="2:5" ht="15">
      <c r="B112" s="176" t="s">
        <v>529</v>
      </c>
      <c r="C112"/>
      <c r="D112"/>
      <c r="E112"/>
    </row>
    <row r="113" spans="2:5" ht="38.25">
      <c r="B113" s="167" t="s">
        <v>532</v>
      </c>
      <c r="C113"/>
      <c r="D113"/>
      <c r="E113"/>
    </row>
    <row r="114" spans="2:5" ht="15">
      <c r="B114" s="167"/>
      <c r="C114"/>
      <c r="D114"/>
      <c r="E114"/>
    </row>
    <row r="115" spans="2:5" ht="15">
      <c r="B115" s="176" t="s">
        <v>533</v>
      </c>
      <c r="C115"/>
      <c r="D115"/>
      <c r="E115"/>
    </row>
    <row r="116" spans="2:5" ht="15">
      <c r="B116" s="167" t="s">
        <v>534</v>
      </c>
      <c r="C116"/>
      <c r="D116"/>
      <c r="E116"/>
    </row>
    <row r="117" spans="2:5" ht="15">
      <c r="B117" s="175" t="s">
        <v>535</v>
      </c>
      <c r="C117"/>
      <c r="D117"/>
      <c r="E117"/>
    </row>
    <row r="118" spans="2:5" ht="15">
      <c r="B118" s="169"/>
      <c r="C118"/>
      <c r="D118"/>
      <c r="E118"/>
    </row>
    <row r="119" spans="2:5" ht="15">
      <c r="B119" s="172" t="s">
        <v>536</v>
      </c>
      <c r="C119"/>
      <c r="D119"/>
      <c r="E119"/>
    </row>
    <row r="120" spans="2:5" ht="63.75">
      <c r="B120" s="167" t="s">
        <v>537</v>
      </c>
      <c r="C120"/>
      <c r="D120"/>
      <c r="E120"/>
    </row>
    <row r="121" spans="2:5" ht="15">
      <c r="B121" s="167"/>
      <c r="C121"/>
      <c r="D121"/>
      <c r="E121"/>
    </row>
    <row r="122" spans="2:5" ht="25.5">
      <c r="B122" s="167" t="s">
        <v>538</v>
      </c>
      <c r="C122"/>
      <c r="D122"/>
      <c r="E122"/>
    </row>
    <row r="123" spans="2:5" ht="15">
      <c r="B123" s="169"/>
      <c r="C123"/>
      <c r="D123"/>
      <c r="E123"/>
    </row>
    <row r="124" spans="2:5" ht="18">
      <c r="B124" s="166" t="s">
        <v>539</v>
      </c>
      <c r="C124"/>
      <c r="D124"/>
      <c r="E124"/>
    </row>
    <row r="125" spans="2:5" ht="25.5">
      <c r="B125" s="167" t="s">
        <v>540</v>
      </c>
      <c r="C125"/>
      <c r="D125"/>
      <c r="E125"/>
    </row>
    <row r="126" spans="2:5" ht="15">
      <c r="B126" s="169"/>
      <c r="C126"/>
      <c r="D126"/>
      <c r="E126"/>
    </row>
    <row r="127" spans="2:5" ht="15">
      <c r="B127" s="172" t="s">
        <v>541</v>
      </c>
      <c r="C127"/>
      <c r="D127"/>
      <c r="E127"/>
    </row>
    <row r="128" spans="2:5" ht="15">
      <c r="B128" s="169"/>
      <c r="C128"/>
      <c r="D128"/>
      <c r="E128"/>
    </row>
    <row r="129" spans="2:6" ht="15">
      <c r="B129" s="167" t="s">
        <v>542</v>
      </c>
      <c r="C129"/>
      <c r="D129"/>
      <c r="E129"/>
    </row>
    <row r="130" spans="2:6" ht="15" customHeight="1">
      <c r="C130" s="416" t="s">
        <v>543</v>
      </c>
      <c r="D130" s="416"/>
      <c r="E130" s="416" t="s">
        <v>544</v>
      </c>
      <c r="F130" s="416"/>
    </row>
    <row r="131" spans="2:6" ht="25.5">
      <c r="C131" s="177" t="s">
        <v>545</v>
      </c>
      <c r="D131" s="177" t="s">
        <v>546</v>
      </c>
      <c r="E131" s="177" t="s">
        <v>545</v>
      </c>
      <c r="F131" s="177" t="s">
        <v>546</v>
      </c>
    </row>
    <row r="132" spans="2:6" ht="38.25">
      <c r="C132" s="178" t="s">
        <v>547</v>
      </c>
      <c r="D132" s="177" t="s">
        <v>548</v>
      </c>
      <c r="E132" s="178" t="s">
        <v>549</v>
      </c>
      <c r="F132" s="177" t="s">
        <v>550</v>
      </c>
    </row>
    <row r="133" spans="2:6" ht="38.25">
      <c r="C133" s="178" t="s">
        <v>551</v>
      </c>
      <c r="D133" s="177" t="s">
        <v>552</v>
      </c>
      <c r="E133" s="178" t="s">
        <v>553</v>
      </c>
      <c r="F133" s="177" t="s">
        <v>548</v>
      </c>
    </row>
    <row r="134" spans="2:6" ht="15">
      <c r="B134" s="167"/>
      <c r="C134"/>
      <c r="D134"/>
      <c r="E134"/>
    </row>
    <row r="135" spans="2:6" ht="25.5">
      <c r="B135" s="167" t="s">
        <v>554</v>
      </c>
      <c r="C135"/>
      <c r="D135"/>
      <c r="E135"/>
    </row>
    <row r="136" spans="2:6" ht="15">
      <c r="B136" s="169"/>
      <c r="C136"/>
      <c r="D136"/>
      <c r="E136"/>
    </row>
    <row r="137" spans="2:6" ht="15">
      <c r="B137" s="172" t="s">
        <v>555</v>
      </c>
      <c r="C137"/>
      <c r="D137"/>
      <c r="E137"/>
    </row>
    <row r="138" spans="2:6" ht="15">
      <c r="B138" s="167" t="s">
        <v>556</v>
      </c>
      <c r="C138"/>
      <c r="D138"/>
      <c r="E138"/>
    </row>
    <row r="139" spans="2:6" ht="25.5">
      <c r="B139" s="167" t="s">
        <v>557</v>
      </c>
      <c r="C139"/>
      <c r="D139"/>
      <c r="E139"/>
    </row>
    <row r="140" spans="2:6" ht="25.5">
      <c r="B140" s="167" t="s">
        <v>558</v>
      </c>
      <c r="C140"/>
      <c r="D140"/>
      <c r="E140"/>
    </row>
    <row r="141" spans="2:6" ht="15">
      <c r="B141" s="171"/>
      <c r="C141"/>
      <c r="D141"/>
      <c r="E141"/>
    </row>
    <row r="142" spans="2:6" ht="18">
      <c r="B142" s="166" t="s">
        <v>559</v>
      </c>
      <c r="C142"/>
      <c r="D142"/>
      <c r="E142"/>
    </row>
    <row r="143" spans="2:6" ht="15">
      <c r="B143" s="169"/>
      <c r="C143"/>
      <c r="D143"/>
      <c r="E143"/>
    </row>
    <row r="144" spans="2:6" ht="15">
      <c r="B144" s="176" t="s">
        <v>560</v>
      </c>
      <c r="C144"/>
      <c r="D144"/>
      <c r="E144"/>
    </row>
    <row r="145" spans="2:5" ht="25.5">
      <c r="B145" s="167" t="s">
        <v>561</v>
      </c>
      <c r="C145"/>
      <c r="D145"/>
      <c r="E145"/>
    </row>
    <row r="146" spans="2:5" ht="15">
      <c r="B146" s="169"/>
      <c r="C146"/>
      <c r="D146"/>
      <c r="E146"/>
    </row>
    <row r="147" spans="2:5" ht="15">
      <c r="B147" s="176" t="s">
        <v>562</v>
      </c>
      <c r="C147"/>
      <c r="D147"/>
      <c r="E147"/>
    </row>
    <row r="148" spans="2:5" ht="15">
      <c r="B148" s="167" t="s">
        <v>563</v>
      </c>
      <c r="C148"/>
      <c r="D148"/>
      <c r="E148"/>
    </row>
    <row r="149" spans="2:5" ht="15">
      <c r="B149" s="167"/>
      <c r="C149"/>
      <c r="D149"/>
      <c r="E149"/>
    </row>
    <row r="150" spans="2:5" ht="15">
      <c r="B150" s="167" t="s">
        <v>564</v>
      </c>
      <c r="C150"/>
      <c r="D150"/>
      <c r="E150"/>
    </row>
    <row r="151" spans="2:5" ht="15">
      <c r="B151" s="169"/>
      <c r="C151"/>
      <c r="D151"/>
      <c r="E151"/>
    </row>
    <row r="152" spans="2:5" ht="15">
      <c r="B152" s="176" t="s">
        <v>565</v>
      </c>
      <c r="C152"/>
      <c r="D152"/>
      <c r="E152"/>
    </row>
    <row r="153" spans="2:5" ht="15">
      <c r="B153" s="167" t="s">
        <v>566</v>
      </c>
      <c r="C153"/>
      <c r="D153"/>
      <c r="E153"/>
    </row>
    <row r="154" spans="2:5" ht="15">
      <c r="B154" s="171"/>
      <c r="C154"/>
      <c r="D154"/>
      <c r="E154"/>
    </row>
    <row r="155" spans="2:5" ht="18">
      <c r="B155" s="166" t="s">
        <v>567</v>
      </c>
      <c r="C155"/>
      <c r="D155"/>
      <c r="E155"/>
    </row>
    <row r="156" spans="2:5" ht="15">
      <c r="B156" s="167" t="s">
        <v>568</v>
      </c>
      <c r="C156"/>
      <c r="D156"/>
      <c r="E156"/>
    </row>
    <row r="157" spans="2:5" ht="15">
      <c r="B157" s="175" t="s">
        <v>569</v>
      </c>
      <c r="C157"/>
      <c r="D157"/>
      <c r="E157"/>
    </row>
    <row r="158" spans="2:5" ht="15">
      <c r="B158" s="175" t="s">
        <v>570</v>
      </c>
      <c r="C158"/>
      <c r="D158"/>
      <c r="E158"/>
    </row>
    <row r="159" spans="2:5" ht="15">
      <c r="B159" s="175" t="s">
        <v>571</v>
      </c>
      <c r="C159"/>
      <c r="D159"/>
      <c r="E159"/>
    </row>
    <row r="160" spans="2:5" ht="15">
      <c r="B160" s="175" t="s">
        <v>572</v>
      </c>
      <c r="C160"/>
      <c r="D160"/>
      <c r="E160"/>
    </row>
    <row r="161" spans="2:5" ht="15">
      <c r="B161" s="175" t="s">
        <v>573</v>
      </c>
      <c r="C161"/>
      <c r="D161"/>
      <c r="E161"/>
    </row>
    <row r="162" spans="2:5" ht="15">
      <c r="B162" s="175" t="s">
        <v>574</v>
      </c>
      <c r="C162"/>
      <c r="D162"/>
      <c r="E162"/>
    </row>
    <row r="163" spans="2:5" ht="15">
      <c r="B163" s="175" t="s">
        <v>575</v>
      </c>
      <c r="C163"/>
      <c r="D163"/>
      <c r="E163"/>
    </row>
    <row r="164" spans="2:5" ht="15">
      <c r="B164" s="167"/>
      <c r="C164"/>
      <c r="D164"/>
      <c r="E164"/>
    </row>
    <row r="165" spans="2:5" ht="25.5">
      <c r="B165" s="167" t="s">
        <v>576</v>
      </c>
      <c r="C165"/>
      <c r="D165"/>
      <c r="E165"/>
    </row>
    <row r="166" spans="2:5" ht="15">
      <c r="B166" s="169"/>
      <c r="C166"/>
      <c r="D166"/>
      <c r="E166"/>
    </row>
    <row r="167" spans="2:5" ht="18">
      <c r="B167" s="166" t="s">
        <v>577</v>
      </c>
      <c r="C167"/>
      <c r="D167"/>
      <c r="E167"/>
    </row>
    <row r="168" spans="2:5" ht="38.25">
      <c r="B168" s="167" t="s">
        <v>578</v>
      </c>
      <c r="C168"/>
      <c r="D168"/>
      <c r="E168"/>
    </row>
  </sheetData>
  <mergeCells count="6">
    <mergeCell ref="C4:E4"/>
    <mergeCell ref="E130:F130"/>
    <mergeCell ref="C130:D130"/>
    <mergeCell ref="D44:D45"/>
    <mergeCell ref="E44:E45"/>
    <mergeCell ref="C44:C45"/>
  </mergeCells>
  <hyperlinks>
    <hyperlink ref="C4:D4" location="Index!A1" display="Back to Index" xr:uid="{EE143B41-E0F2-4EF3-AAC7-E4C916397578}"/>
    <hyperlink ref="B53" r:id="rId1" display="https://www.canada.ca/en/canadian-heritage/services/funding/athlete-assistance/policies-procedures.html" xr:uid="{E92F11F5-9D5A-4B5C-A880-7069E6E2CA41}"/>
    <hyperlink ref="B13" r:id="rId2" display="https://www.canada.ca/en/canadian-heritage/services/funding/athlete-assistance/policies-procedures.html" xr:uid="{26996116-D4AC-44E8-97EF-1C2263F43CEC}"/>
  </hyperlinks>
  <pageMargins left="0.7" right="0.7" top="0.75" bottom="0.75" header="0.3" footer="0.3"/>
  <pageSetup scale="22" orientation="portrait" horizontalDpi="300" verticalDpi="300"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EB0B-6F9E-40CF-BD2F-EECFB928E12C}">
  <sheetPr>
    <tabColor rgb="FFC8102E"/>
    <pageSetUpPr fitToPage="1"/>
  </sheetPr>
  <dimension ref="A1:S176"/>
  <sheetViews>
    <sheetView showGridLines="0" zoomScaleNormal="100" workbookViewId="0">
      <pane ySplit="4" topLeftCell="A24" activePane="bottomLeft" state="frozen"/>
      <selection pane="bottomLeft" activeCell="I33" sqref="I33:N36"/>
    </sheetView>
  </sheetViews>
  <sheetFormatPr baseColWidth="10" defaultColWidth="11.42578125" defaultRowHeight="14.25"/>
  <cols>
    <col min="1" max="1" width="11.42578125" style="52" customWidth="1"/>
    <col min="2" max="2" width="14.7109375" style="164" customWidth="1"/>
    <col min="3" max="15" width="14.7109375" style="52" customWidth="1"/>
    <col min="16" max="16384" width="11.42578125" style="52"/>
  </cols>
  <sheetData>
    <row r="1" spans="1:19" ht="30" customHeight="1">
      <c r="A1" s="63"/>
      <c r="B1" s="162"/>
      <c r="C1" s="62"/>
      <c r="D1" s="63"/>
      <c r="E1" s="63"/>
      <c r="F1" s="63"/>
      <c r="G1" s="63"/>
      <c r="H1" s="63"/>
      <c r="I1" s="63"/>
      <c r="J1" s="63"/>
      <c r="K1" s="63"/>
      <c r="L1" s="63"/>
      <c r="M1" s="63"/>
      <c r="N1" s="63"/>
      <c r="O1" s="63"/>
    </row>
    <row r="2" spans="1:19" ht="30" customHeight="1">
      <c r="A2" s="63"/>
      <c r="B2" s="327" t="s">
        <v>0</v>
      </c>
      <c r="C2" s="327"/>
      <c r="D2" s="327"/>
      <c r="E2" s="327"/>
      <c r="F2" s="327"/>
      <c r="G2" s="327"/>
      <c r="H2" s="327"/>
      <c r="I2" s="327"/>
      <c r="J2" s="327"/>
      <c r="K2" s="327"/>
      <c r="L2" s="327"/>
      <c r="M2" s="327"/>
      <c r="N2" s="327"/>
      <c r="O2" s="327"/>
    </row>
    <row r="3" spans="1:19" ht="30" customHeight="1">
      <c r="A3" s="63"/>
      <c r="B3" s="328" t="s">
        <v>579</v>
      </c>
      <c r="C3" s="328"/>
      <c r="D3" s="328"/>
      <c r="E3" s="328"/>
      <c r="F3" s="328"/>
      <c r="G3" s="328"/>
      <c r="H3" s="328"/>
      <c r="I3" s="328"/>
      <c r="J3" s="328"/>
      <c r="K3" s="328"/>
      <c r="L3" s="328"/>
      <c r="M3" s="328"/>
      <c r="N3" s="328"/>
      <c r="O3" s="328"/>
    </row>
    <row r="4" spans="1:19" ht="30" customHeight="1">
      <c r="A4" s="63"/>
      <c r="B4" s="162"/>
      <c r="F4" s="63"/>
      <c r="G4" s="63"/>
      <c r="H4" s="63"/>
      <c r="I4" s="63"/>
      <c r="J4" s="63"/>
      <c r="K4" s="63"/>
      <c r="L4" s="63"/>
      <c r="M4" s="439" t="s">
        <v>72</v>
      </c>
      <c r="N4" s="439"/>
      <c r="O4" s="439"/>
    </row>
    <row r="5" spans="1:19" ht="30" customHeight="1">
      <c r="B5" s="443" t="s">
        <v>579</v>
      </c>
      <c r="C5" s="443"/>
      <c r="D5" s="443"/>
      <c r="E5" s="443"/>
      <c r="F5" s="443"/>
      <c r="G5" s="443"/>
      <c r="H5" s="443"/>
      <c r="I5" s="443"/>
      <c r="J5" s="443"/>
      <c r="K5" s="443"/>
      <c r="L5" s="443"/>
      <c r="M5" s="443"/>
      <c r="N5" s="443"/>
      <c r="O5" s="443"/>
    </row>
    <row r="6" spans="1:19" ht="30" customHeight="1"/>
    <row r="7" spans="1:19" ht="33.75">
      <c r="B7" s="165"/>
    </row>
    <row r="8" spans="1:19" ht="15" customHeight="1">
      <c r="B8" s="244" t="s">
        <v>580</v>
      </c>
      <c r="C8"/>
      <c r="D8"/>
      <c r="E8"/>
      <c r="F8"/>
      <c r="G8"/>
      <c r="H8"/>
      <c r="I8"/>
      <c r="J8"/>
      <c r="K8"/>
      <c r="L8"/>
      <c r="M8"/>
      <c r="N8"/>
      <c r="O8"/>
      <c r="P8"/>
      <c r="Q8"/>
      <c r="R8"/>
      <c r="S8"/>
    </row>
    <row r="9" spans="1:19" ht="15" customHeight="1">
      <c r="B9" s="183"/>
      <c r="C9"/>
      <c r="D9"/>
      <c r="E9"/>
      <c r="F9"/>
      <c r="G9"/>
      <c r="H9"/>
      <c r="I9"/>
      <c r="J9"/>
      <c r="K9"/>
      <c r="L9"/>
      <c r="M9"/>
      <c r="N9"/>
      <c r="O9"/>
      <c r="P9"/>
      <c r="Q9"/>
      <c r="R9"/>
      <c r="S9"/>
    </row>
    <row r="10" spans="1:19" ht="15" customHeight="1">
      <c r="B10" s="447" t="s">
        <v>581</v>
      </c>
      <c r="C10" s="448"/>
      <c r="D10" s="448"/>
      <c r="E10" s="448"/>
      <c r="F10" s="448"/>
      <c r="G10" s="448"/>
      <c r="H10" s="448"/>
      <c r="I10" s="448"/>
      <c r="J10" s="448"/>
      <c r="K10" s="449"/>
      <c r="L10"/>
      <c r="M10"/>
      <c r="N10"/>
      <c r="P10"/>
      <c r="Q10"/>
      <c r="R10"/>
      <c r="S10"/>
    </row>
    <row r="11" spans="1:19" ht="15" customHeight="1">
      <c r="B11" s="444" t="s">
        <v>582</v>
      </c>
      <c r="C11" s="445"/>
      <c r="D11" s="445"/>
      <c r="E11" s="445"/>
      <c r="F11" s="445"/>
      <c r="G11" s="445"/>
      <c r="H11" s="445"/>
      <c r="I11" s="445"/>
      <c r="J11" s="445"/>
      <c r="K11" s="446"/>
      <c r="L11"/>
      <c r="M11"/>
      <c r="N11"/>
      <c r="P11"/>
      <c r="Q11"/>
      <c r="R11"/>
      <c r="S11"/>
    </row>
    <row r="12" spans="1:19" ht="15" customHeight="1">
      <c r="B12" s="185" t="s">
        <v>583</v>
      </c>
      <c r="C12" s="186"/>
      <c r="D12" s="186"/>
      <c r="E12" s="186"/>
      <c r="F12" s="186"/>
      <c r="G12" s="186"/>
      <c r="H12" s="187"/>
      <c r="I12" s="187"/>
      <c r="J12" s="187"/>
      <c r="K12" s="188"/>
      <c r="L12"/>
      <c r="M12"/>
      <c r="N12"/>
      <c r="P12"/>
      <c r="Q12"/>
      <c r="R12"/>
      <c r="S12"/>
    </row>
    <row r="13" spans="1:19" ht="15">
      <c r="B13" s="189" t="s">
        <v>584</v>
      </c>
      <c r="C13" s="190"/>
      <c r="D13" s="190"/>
      <c r="E13" s="190"/>
      <c r="F13" s="190"/>
      <c r="G13" s="190"/>
      <c r="H13" s="191"/>
      <c r="I13" s="191"/>
      <c r="J13" s="191"/>
      <c r="K13" s="192"/>
      <c r="L13"/>
      <c r="M13"/>
      <c r="N13"/>
      <c r="P13"/>
      <c r="Q13"/>
      <c r="R13"/>
      <c r="S13"/>
    </row>
    <row r="14" spans="1:19" ht="15" customHeight="1">
      <c r="B14" s="239" t="s">
        <v>585</v>
      </c>
      <c r="C14" s="240"/>
      <c r="D14" s="240"/>
      <c r="E14" s="240"/>
      <c r="F14" s="240"/>
      <c r="G14" s="240"/>
      <c r="H14" s="240"/>
      <c r="I14" s="240"/>
      <c r="J14" s="240"/>
      <c r="K14" s="241"/>
      <c r="L14"/>
      <c r="M14"/>
      <c r="N14"/>
      <c r="P14"/>
      <c r="Q14"/>
      <c r="R14"/>
      <c r="S14"/>
    </row>
    <row r="15" spans="1:19" ht="15">
      <c r="B15"/>
      <c r="C15"/>
      <c r="D15"/>
      <c r="E15"/>
      <c r="F15"/>
      <c r="G15"/>
      <c r="H15"/>
      <c r="I15"/>
      <c r="J15"/>
      <c r="K15"/>
      <c r="L15"/>
      <c r="M15"/>
      <c r="N15"/>
      <c r="P15"/>
      <c r="Q15"/>
      <c r="R15"/>
      <c r="S15"/>
    </row>
    <row r="16" spans="1:19" ht="15" customHeight="1">
      <c r="B16" s="450" t="s">
        <v>586</v>
      </c>
      <c r="C16" s="451"/>
      <c r="D16" s="451"/>
      <c r="E16" s="451"/>
      <c r="F16" s="451"/>
      <c r="G16" s="451"/>
      <c r="H16" s="451"/>
      <c r="I16" s="451"/>
      <c r="J16" s="451"/>
      <c r="K16" s="451"/>
      <c r="L16"/>
      <c r="M16"/>
      <c r="N16"/>
      <c r="P16"/>
      <c r="Q16"/>
      <c r="R16"/>
      <c r="S16"/>
    </row>
    <row r="17" spans="2:19" ht="15" customHeight="1">
      <c r="B17" s="444" t="s">
        <v>587</v>
      </c>
      <c r="C17" s="445"/>
      <c r="D17" s="445"/>
      <c r="E17" s="445"/>
      <c r="F17" s="445"/>
      <c r="G17" s="445"/>
      <c r="H17" s="445"/>
      <c r="I17" s="445"/>
      <c r="J17" s="445"/>
      <c r="K17" s="446"/>
      <c r="L17"/>
      <c r="M17"/>
      <c r="N17"/>
      <c r="P17"/>
      <c r="Q17"/>
      <c r="R17"/>
      <c r="S17"/>
    </row>
    <row r="18" spans="2:19" ht="15">
      <c r="B18" s="185" t="s">
        <v>588</v>
      </c>
      <c r="C18" s="186"/>
      <c r="D18" s="186"/>
      <c r="E18" s="186"/>
      <c r="F18" s="186"/>
      <c r="G18" s="186"/>
      <c r="H18" s="186"/>
      <c r="I18" s="186"/>
      <c r="J18" s="186"/>
      <c r="K18" s="235"/>
      <c r="L18"/>
      <c r="M18"/>
      <c r="N18"/>
      <c r="P18"/>
      <c r="Q18"/>
      <c r="R18"/>
      <c r="S18"/>
    </row>
    <row r="19" spans="2:19" ht="15" customHeight="1">
      <c r="B19" s="236" t="s">
        <v>589</v>
      </c>
      <c r="C19" s="237"/>
      <c r="D19" s="237"/>
      <c r="E19" s="237"/>
      <c r="F19" s="237"/>
      <c r="G19" s="237"/>
      <c r="H19" s="237"/>
      <c r="I19" s="237"/>
      <c r="J19" s="237"/>
      <c r="K19" s="238"/>
      <c r="L19"/>
      <c r="M19"/>
      <c r="N19"/>
      <c r="P19"/>
      <c r="Q19"/>
      <c r="R19"/>
      <c r="S19"/>
    </row>
    <row r="20" spans="2:19" ht="15">
      <c r="B20" s="224" t="s">
        <v>590</v>
      </c>
      <c r="C20" s="193"/>
      <c r="D20" s="193"/>
      <c r="E20" s="193"/>
      <c r="F20" s="193"/>
      <c r="G20" s="194"/>
      <c r="H20" s="195"/>
      <c r="I20" s="195"/>
      <c r="J20" s="195"/>
      <c r="K20" s="196"/>
      <c r="L20"/>
      <c r="M20"/>
      <c r="N20"/>
      <c r="P20"/>
      <c r="Q20"/>
      <c r="R20"/>
      <c r="S20"/>
    </row>
    <row r="21" spans="2:19" ht="15">
      <c r="B21" s="197"/>
      <c r="C21" s="190"/>
      <c r="D21" s="190"/>
      <c r="E21" s="190"/>
      <c r="F21" s="190"/>
      <c r="G21" s="190"/>
      <c r="H21"/>
      <c r="I21"/>
      <c r="J21"/>
      <c r="K21"/>
      <c r="L21"/>
      <c r="M21"/>
      <c r="N21"/>
      <c r="P21"/>
      <c r="Q21"/>
      <c r="R21"/>
      <c r="S21"/>
    </row>
    <row r="22" spans="2:19" ht="15">
      <c r="B22" s="197"/>
      <c r="C22" s="190"/>
      <c r="D22" s="190"/>
      <c r="E22" s="190"/>
      <c r="F22" s="190"/>
      <c r="G22" s="190"/>
      <c r="H22"/>
      <c r="I22"/>
      <c r="J22"/>
      <c r="K22"/>
      <c r="L22"/>
      <c r="M22"/>
      <c r="N22"/>
      <c r="P22"/>
      <c r="Q22"/>
      <c r="R22"/>
      <c r="S22"/>
    </row>
    <row r="23" spans="2:19" ht="18" customHeight="1">
      <c r="B23" s="452" t="s">
        <v>591</v>
      </c>
      <c r="C23" s="453"/>
      <c r="D23" s="453"/>
      <c r="E23" s="453"/>
      <c r="F23" s="453"/>
      <c r="G23" s="453"/>
      <c r="H23" s="453"/>
      <c r="I23" s="453"/>
      <c r="J23" s="453"/>
      <c r="K23" s="453"/>
      <c r="L23" s="453"/>
      <c r="M23" s="453"/>
      <c r="N23" s="454"/>
      <c r="P23"/>
      <c r="Q23"/>
      <c r="R23"/>
      <c r="S23"/>
    </row>
    <row r="24" spans="2:19" ht="15">
      <c r="B24"/>
      <c r="C24"/>
      <c r="D24"/>
      <c r="E24"/>
      <c r="F24"/>
      <c r="G24"/>
      <c r="H24"/>
      <c r="I24"/>
      <c r="J24"/>
      <c r="K24"/>
      <c r="L24"/>
      <c r="M24"/>
      <c r="N24"/>
      <c r="P24"/>
      <c r="Q24"/>
      <c r="R24"/>
      <c r="S24"/>
    </row>
    <row r="25" spans="2:19" ht="14.25" customHeight="1">
      <c r="B25" s="440" t="s">
        <v>592</v>
      </c>
      <c r="C25" s="419" t="s">
        <v>593</v>
      </c>
      <c r="D25" s="420"/>
      <c r="E25" s="420"/>
      <c r="F25" s="420"/>
      <c r="G25" s="421"/>
      <c r="H25" s="198"/>
      <c r="I25" s="440" t="s">
        <v>594</v>
      </c>
      <c r="J25" s="419" t="s">
        <v>595</v>
      </c>
      <c r="K25" s="420"/>
      <c r="L25" s="420"/>
      <c r="M25" s="420"/>
      <c r="N25" s="421"/>
      <c r="P25"/>
      <c r="Q25"/>
      <c r="R25"/>
      <c r="S25"/>
    </row>
    <row r="26" spans="2:19" ht="15">
      <c r="B26" s="441"/>
      <c r="C26" s="422"/>
      <c r="D26" s="423"/>
      <c r="E26" s="423"/>
      <c r="F26" s="423"/>
      <c r="G26" s="424"/>
      <c r="H26" s="198"/>
      <c r="I26" s="441"/>
      <c r="J26" s="422"/>
      <c r="K26" s="423"/>
      <c r="L26" s="423"/>
      <c r="M26" s="423"/>
      <c r="N26" s="424"/>
      <c r="P26"/>
      <c r="Q26"/>
      <c r="R26"/>
      <c r="S26"/>
    </row>
    <row r="27" spans="2:19" ht="15">
      <c r="B27" s="442"/>
      <c r="C27" s="425"/>
      <c r="D27" s="426"/>
      <c r="E27" s="426"/>
      <c r="F27" s="426"/>
      <c r="G27" s="427"/>
      <c r="H27" s="198"/>
      <c r="I27" s="442"/>
      <c r="J27" s="425"/>
      <c r="K27" s="426"/>
      <c r="L27" s="426"/>
      <c r="M27" s="426"/>
      <c r="N27" s="427"/>
      <c r="P27"/>
      <c r="Q27"/>
      <c r="R27"/>
      <c r="S27"/>
    </row>
    <row r="28" spans="2:19" ht="15">
      <c r="B28" s="198"/>
      <c r="C28" s="198"/>
      <c r="D28" s="198"/>
      <c r="E28" s="198"/>
      <c r="F28" s="198"/>
      <c r="G28" s="198"/>
      <c r="H28" s="198"/>
      <c r="I28" s="198"/>
      <c r="J28" s="198"/>
      <c r="K28" s="198"/>
      <c r="L28" s="198"/>
      <c r="M28" s="198"/>
      <c r="N28" s="198"/>
      <c r="P28"/>
      <c r="Q28"/>
      <c r="R28"/>
      <c r="S28"/>
    </row>
    <row r="29" spans="2:19" ht="14.25" customHeight="1">
      <c r="B29" s="440" t="s">
        <v>596</v>
      </c>
      <c r="C29" s="419" t="s">
        <v>597</v>
      </c>
      <c r="D29" s="420"/>
      <c r="E29" s="420"/>
      <c r="F29" s="420"/>
      <c r="G29" s="421"/>
      <c r="H29" s="198"/>
      <c r="I29" s="440" t="s">
        <v>598</v>
      </c>
      <c r="J29" s="419" t="s">
        <v>599</v>
      </c>
      <c r="K29" s="420"/>
      <c r="L29" s="420"/>
      <c r="M29" s="420"/>
      <c r="N29" s="421"/>
      <c r="P29"/>
      <c r="Q29"/>
      <c r="R29"/>
      <c r="S29"/>
    </row>
    <row r="30" spans="2:19" ht="15">
      <c r="B30" s="441"/>
      <c r="C30" s="422"/>
      <c r="D30" s="423"/>
      <c r="E30" s="423"/>
      <c r="F30" s="423"/>
      <c r="G30" s="424"/>
      <c r="H30" s="198"/>
      <c r="I30" s="441"/>
      <c r="J30" s="422"/>
      <c r="K30" s="423"/>
      <c r="L30" s="423"/>
      <c r="M30" s="423"/>
      <c r="N30" s="424"/>
      <c r="P30"/>
      <c r="Q30"/>
      <c r="R30"/>
      <c r="S30"/>
    </row>
    <row r="31" spans="2:19" ht="15">
      <c r="B31" s="442"/>
      <c r="C31" s="425"/>
      <c r="D31" s="426"/>
      <c r="E31" s="426"/>
      <c r="F31" s="426"/>
      <c r="G31" s="427"/>
      <c r="H31" s="198"/>
      <c r="I31" s="442"/>
      <c r="J31" s="425"/>
      <c r="K31" s="426"/>
      <c r="L31" s="426"/>
      <c r="M31" s="426"/>
      <c r="N31" s="427"/>
      <c r="P31"/>
      <c r="Q31"/>
      <c r="R31"/>
      <c r="S31"/>
    </row>
    <row r="32" spans="2:19" ht="15">
      <c r="B32" s="198"/>
      <c r="C32" s="198"/>
      <c r="D32" s="198"/>
      <c r="E32" s="198"/>
      <c r="F32" s="198"/>
      <c r="G32" s="198"/>
      <c r="H32" s="198"/>
      <c r="I32" s="198"/>
      <c r="J32" s="198"/>
      <c r="K32" s="198"/>
      <c r="L32" s="198"/>
      <c r="M32" s="198"/>
      <c r="N32" s="198"/>
      <c r="P32"/>
      <c r="Q32"/>
      <c r="R32"/>
      <c r="S32"/>
    </row>
    <row r="33" spans="2:19" ht="14.25" customHeight="1">
      <c r="B33" s="440" t="s">
        <v>600</v>
      </c>
      <c r="C33" s="419" t="s">
        <v>601</v>
      </c>
      <c r="D33" s="420"/>
      <c r="E33" s="420"/>
      <c r="F33" s="420"/>
      <c r="G33" s="421"/>
      <c r="H33" s="198"/>
      <c r="I33" s="440" t="s">
        <v>602</v>
      </c>
      <c r="J33" s="428" t="s">
        <v>603</v>
      </c>
      <c r="K33" s="429"/>
      <c r="L33" s="429"/>
      <c r="M33" s="429"/>
      <c r="N33" s="430"/>
      <c r="P33"/>
      <c r="Q33"/>
      <c r="R33"/>
      <c r="S33"/>
    </row>
    <row r="34" spans="2:19" ht="15">
      <c r="B34" s="441"/>
      <c r="C34" s="422"/>
      <c r="D34" s="423"/>
      <c r="E34" s="423"/>
      <c r="F34" s="423"/>
      <c r="G34" s="424"/>
      <c r="H34" s="198"/>
      <c r="I34" s="441"/>
      <c r="J34" s="431"/>
      <c r="K34" s="432"/>
      <c r="L34" s="432"/>
      <c r="M34" s="432"/>
      <c r="N34" s="433"/>
      <c r="P34"/>
      <c r="Q34"/>
      <c r="R34"/>
      <c r="S34"/>
    </row>
    <row r="35" spans="2:19" ht="15">
      <c r="B35" s="441"/>
      <c r="C35" s="422"/>
      <c r="D35" s="423"/>
      <c r="E35" s="423"/>
      <c r="F35" s="423"/>
      <c r="G35" s="424"/>
      <c r="H35" s="198"/>
      <c r="I35" s="441"/>
      <c r="J35" s="431"/>
      <c r="K35" s="432"/>
      <c r="L35" s="432"/>
      <c r="M35" s="432"/>
      <c r="N35" s="433"/>
      <c r="P35"/>
      <c r="Q35"/>
      <c r="R35"/>
      <c r="S35"/>
    </row>
    <row r="36" spans="2:19" ht="15">
      <c r="B36" s="442"/>
      <c r="C36" s="425"/>
      <c r="D36" s="426"/>
      <c r="E36" s="426"/>
      <c r="F36" s="426"/>
      <c r="G36" s="427"/>
      <c r="H36" s="198"/>
      <c r="I36" s="442"/>
      <c r="J36" s="434"/>
      <c r="K36" s="435"/>
      <c r="L36" s="435"/>
      <c r="M36" s="435"/>
      <c r="N36" s="436"/>
      <c r="P36"/>
      <c r="Q36"/>
      <c r="R36"/>
      <c r="S36"/>
    </row>
    <row r="37" spans="2:19" ht="15">
      <c r="B37" s="183"/>
      <c r="C37" s="198"/>
      <c r="D37" s="198"/>
      <c r="E37" s="198"/>
      <c r="F37" s="198"/>
      <c r="G37" s="198"/>
      <c r="H37" s="198"/>
      <c r="I37" s="198"/>
      <c r="J37" s="198"/>
      <c r="K37" s="198"/>
      <c r="L37" s="198"/>
      <c r="M37" s="198"/>
      <c r="N37" s="198"/>
      <c r="O37" s="198"/>
      <c r="P37"/>
      <c r="Q37"/>
      <c r="R37"/>
      <c r="S37"/>
    </row>
    <row r="38" spans="2:19" ht="20.25">
      <c r="B38" s="184" t="s">
        <v>604</v>
      </c>
      <c r="C38"/>
      <c r="D38"/>
      <c r="E38"/>
      <c r="F38"/>
      <c r="G38"/>
      <c r="H38"/>
      <c r="I38"/>
      <c r="J38"/>
      <c r="K38"/>
      <c r="L38"/>
      <c r="M38"/>
      <c r="N38"/>
      <c r="O38"/>
      <c r="P38"/>
      <c r="Q38"/>
      <c r="R38"/>
      <c r="S38"/>
    </row>
    <row r="39" spans="2:19" ht="13.5" customHeight="1">
      <c r="B39" s="418" t="s">
        <v>605</v>
      </c>
      <c r="C39" s="418"/>
      <c r="D39" s="418"/>
      <c r="E39" s="418"/>
      <c r="F39" s="418"/>
      <c r="G39" s="418"/>
      <c r="H39" s="418"/>
      <c r="I39" s="418"/>
      <c r="J39" s="418"/>
      <c r="K39" s="418"/>
      <c r="L39" s="418"/>
      <c r="M39" s="418"/>
      <c r="N39" s="418"/>
      <c r="O39" s="418"/>
      <c r="P39" s="243"/>
      <c r="Q39" s="243"/>
      <c r="R39" s="243"/>
      <c r="S39" s="243"/>
    </row>
    <row r="40" spans="2:19" ht="13.5" customHeight="1">
      <c r="B40" s="418"/>
      <c r="C40" s="418"/>
      <c r="D40" s="418"/>
      <c r="E40" s="418"/>
      <c r="F40" s="418"/>
      <c r="G40" s="418"/>
      <c r="H40" s="418"/>
      <c r="I40" s="418"/>
      <c r="J40" s="418"/>
      <c r="K40" s="418"/>
      <c r="L40" s="418"/>
      <c r="M40" s="418"/>
      <c r="N40" s="418"/>
      <c r="O40" s="418"/>
      <c r="P40" s="243"/>
      <c r="Q40" s="243"/>
      <c r="R40" s="243"/>
      <c r="S40" s="243"/>
    </row>
    <row r="41" spans="2:19" ht="13.5" customHeight="1">
      <c r="B41" s="418"/>
      <c r="C41" s="418"/>
      <c r="D41" s="418"/>
      <c r="E41" s="418"/>
      <c r="F41" s="418"/>
      <c r="G41" s="418"/>
      <c r="H41" s="418"/>
      <c r="I41" s="418"/>
      <c r="J41" s="418"/>
      <c r="K41" s="418"/>
      <c r="L41" s="418"/>
      <c r="M41" s="418"/>
      <c r="N41" s="418"/>
      <c r="O41" s="418"/>
      <c r="P41" s="243"/>
      <c r="Q41" s="243"/>
      <c r="R41" s="243"/>
      <c r="S41" s="243"/>
    </row>
    <row r="42" spans="2:19" ht="13.5" customHeight="1">
      <c r="B42" s="418"/>
      <c r="C42" s="418"/>
      <c r="D42" s="418"/>
      <c r="E42" s="418"/>
      <c r="F42" s="418"/>
      <c r="G42" s="418"/>
      <c r="H42" s="418"/>
      <c r="I42" s="418"/>
      <c r="J42" s="418"/>
      <c r="K42" s="418"/>
      <c r="L42" s="418"/>
      <c r="M42" s="418"/>
      <c r="N42" s="418"/>
      <c r="O42" s="418"/>
      <c r="P42" s="243"/>
      <c r="Q42" s="243"/>
      <c r="R42" s="243"/>
      <c r="S42" s="243"/>
    </row>
    <row r="43" spans="2:19" ht="14.1" customHeight="1">
      <c r="B43" s="437" t="s">
        <v>606</v>
      </c>
      <c r="C43" s="437"/>
      <c r="D43" s="437"/>
      <c r="E43" s="437"/>
      <c r="F43" s="437"/>
      <c r="G43" s="437"/>
      <c r="H43" s="437"/>
      <c r="I43" s="437"/>
      <c r="J43" s="437"/>
      <c r="K43" s="437"/>
      <c r="L43" s="437"/>
      <c r="M43" s="437"/>
      <c r="N43" s="437"/>
      <c r="O43" s="437"/>
      <c r="P43" s="242"/>
      <c r="Q43" s="242"/>
      <c r="R43" s="242"/>
      <c r="S43" s="242"/>
    </row>
    <row r="44" spans="2:19" ht="14.1" customHeight="1">
      <c r="B44" s="437"/>
      <c r="C44" s="437"/>
      <c r="D44" s="437"/>
      <c r="E44" s="437"/>
      <c r="F44" s="437"/>
      <c r="G44" s="437"/>
      <c r="H44" s="437"/>
      <c r="I44" s="437"/>
      <c r="J44" s="437"/>
      <c r="K44" s="437"/>
      <c r="L44" s="437"/>
      <c r="M44" s="437"/>
      <c r="N44" s="437"/>
      <c r="O44" s="437"/>
      <c r="P44" s="242"/>
      <c r="Q44" s="242"/>
      <c r="R44" s="242"/>
      <c r="S44" s="242"/>
    </row>
    <row r="45" spans="2:19" ht="14.1" customHeight="1">
      <c r="B45" s="437"/>
      <c r="C45" s="437"/>
      <c r="D45" s="437"/>
      <c r="E45" s="437"/>
      <c r="F45" s="437"/>
      <c r="G45" s="437"/>
      <c r="H45" s="437"/>
      <c r="I45" s="437"/>
      <c r="J45" s="437"/>
      <c r="K45" s="437"/>
      <c r="L45" s="437"/>
      <c r="M45" s="437"/>
      <c r="N45" s="437"/>
      <c r="O45" s="437"/>
      <c r="P45" s="242"/>
      <c r="Q45" s="242"/>
      <c r="R45" s="242"/>
      <c r="S45" s="242"/>
    </row>
    <row r="46" spans="2:19" ht="14.1" customHeight="1">
      <c r="B46" s="437"/>
      <c r="C46" s="437"/>
      <c r="D46" s="437"/>
      <c r="E46" s="437"/>
      <c r="F46" s="437"/>
      <c r="G46" s="437"/>
      <c r="H46" s="437"/>
      <c r="I46" s="437"/>
      <c r="J46" s="437"/>
      <c r="K46" s="437"/>
      <c r="L46" s="437"/>
      <c r="M46" s="437"/>
      <c r="N46" s="437"/>
      <c r="O46" s="437"/>
      <c r="P46" s="242"/>
      <c r="Q46" s="242"/>
      <c r="R46" s="242"/>
      <c r="S46" s="242"/>
    </row>
    <row r="47" spans="2:19" ht="14.1" customHeight="1">
      <c r="B47" s="223"/>
      <c r="C47" s="223"/>
      <c r="D47" s="223"/>
      <c r="E47" s="223"/>
      <c r="F47" s="223"/>
      <c r="G47" s="223"/>
      <c r="H47" s="223"/>
      <c r="I47" s="223"/>
      <c r="J47" s="223"/>
      <c r="K47" s="223"/>
      <c r="L47" s="223"/>
      <c r="M47" s="223"/>
      <c r="N47" s="223"/>
      <c r="O47" s="223"/>
      <c r="P47" s="242"/>
      <c r="Q47" s="242"/>
      <c r="R47" s="242"/>
      <c r="S47" s="242"/>
    </row>
    <row r="48" spans="2:19" ht="15">
      <c r="B48" s="199" t="s">
        <v>607</v>
      </c>
      <c r="C48"/>
      <c r="D48"/>
      <c r="E48"/>
      <c r="F48"/>
      <c r="G48"/>
      <c r="H48"/>
      <c r="I48"/>
      <c r="J48"/>
      <c r="K48"/>
      <c r="L48"/>
      <c r="M48"/>
      <c r="N48"/>
      <c r="O48"/>
      <c r="P48"/>
      <c r="Q48"/>
      <c r="R48"/>
      <c r="S48"/>
    </row>
    <row r="49" spans="2:19" ht="15">
      <c r="B49" s="183"/>
      <c r="C49"/>
      <c r="D49"/>
      <c r="E49"/>
      <c r="F49"/>
      <c r="G49"/>
      <c r="H49"/>
      <c r="I49"/>
      <c r="J49"/>
      <c r="K49"/>
      <c r="L49"/>
      <c r="M49"/>
      <c r="N49"/>
      <c r="O49"/>
      <c r="P49"/>
      <c r="Q49"/>
      <c r="R49"/>
      <c r="S49"/>
    </row>
    <row r="50" spans="2:19" ht="25.5" customHeight="1">
      <c r="B50" s="184" t="s">
        <v>608</v>
      </c>
      <c r="C50"/>
      <c r="D50"/>
      <c r="E50"/>
      <c r="F50"/>
      <c r="G50"/>
      <c r="H50"/>
      <c r="I50"/>
      <c r="J50"/>
      <c r="K50"/>
      <c r="L50"/>
      <c r="M50"/>
      <c r="N50"/>
      <c r="O50"/>
      <c r="P50"/>
      <c r="Q50"/>
      <c r="R50"/>
      <c r="S50"/>
    </row>
    <row r="51" spans="2:19" ht="14.85" customHeight="1">
      <c r="B51" s="438" t="s">
        <v>609</v>
      </c>
      <c r="C51" s="438"/>
      <c r="D51" s="438"/>
      <c r="E51" s="438"/>
      <c r="F51" s="438"/>
      <c r="G51" s="438"/>
      <c r="H51" s="438"/>
      <c r="I51" s="438"/>
      <c r="J51" s="438"/>
      <c r="K51" s="438"/>
      <c r="L51" s="438"/>
      <c r="M51" s="438"/>
      <c r="N51" s="438"/>
      <c r="O51" s="438"/>
      <c r="P51" s="183"/>
      <c r="Q51" s="183"/>
      <c r="R51" s="183"/>
      <c r="S51" s="183"/>
    </row>
    <row r="52" spans="2:19" ht="15">
      <c r="B52" s="200"/>
      <c r="C52"/>
      <c r="D52"/>
      <c r="E52"/>
      <c r="F52"/>
      <c r="G52"/>
      <c r="H52"/>
      <c r="I52"/>
      <c r="J52"/>
      <c r="K52"/>
      <c r="L52"/>
      <c r="M52"/>
      <c r="N52"/>
      <c r="O52"/>
      <c r="P52"/>
      <c r="Q52"/>
      <c r="R52"/>
      <c r="S52"/>
    </row>
    <row r="53" spans="2:19">
      <c r="B53" s="438" t="s">
        <v>610</v>
      </c>
      <c r="C53" s="438"/>
      <c r="D53" s="438"/>
      <c r="E53" s="438"/>
      <c r="F53" s="438"/>
      <c r="G53" s="438"/>
      <c r="H53" s="438"/>
      <c r="I53" s="438"/>
      <c r="J53" s="438"/>
      <c r="K53" s="438"/>
      <c r="L53" s="438"/>
      <c r="M53" s="438"/>
      <c r="N53" s="438"/>
      <c r="O53" s="438"/>
      <c r="P53" s="183"/>
      <c r="Q53" s="183"/>
      <c r="R53" s="183"/>
      <c r="S53" s="183"/>
    </row>
    <row r="54" spans="2:19" ht="15">
      <c r="B54" s="200"/>
      <c r="C54"/>
      <c r="D54"/>
      <c r="E54"/>
      <c r="F54"/>
      <c r="G54"/>
      <c r="H54"/>
      <c r="I54"/>
      <c r="J54"/>
      <c r="K54"/>
      <c r="L54"/>
      <c r="M54"/>
      <c r="N54"/>
      <c r="O54"/>
      <c r="P54"/>
      <c r="Q54"/>
      <c r="R54"/>
      <c r="S54"/>
    </row>
    <row r="55" spans="2:19" ht="14.1" customHeight="1">
      <c r="B55" s="437" t="s">
        <v>611</v>
      </c>
      <c r="C55" s="437"/>
      <c r="D55" s="437"/>
      <c r="E55" s="437"/>
      <c r="F55" s="437"/>
      <c r="G55" s="437"/>
      <c r="H55" s="437"/>
      <c r="I55" s="437"/>
      <c r="J55" s="437"/>
      <c r="K55" s="437"/>
      <c r="L55" s="437"/>
      <c r="M55" s="437"/>
      <c r="N55" s="437"/>
      <c r="O55" s="437"/>
      <c r="P55" s="242"/>
      <c r="Q55" s="242"/>
      <c r="R55" s="242"/>
      <c r="S55" s="242"/>
    </row>
    <row r="56" spans="2:19" ht="15">
      <c r="B56" s="437"/>
      <c r="C56" s="437"/>
      <c r="D56" s="437"/>
      <c r="E56" s="437"/>
      <c r="F56" s="437"/>
      <c r="G56" s="437"/>
      <c r="H56" s="437"/>
      <c r="I56" s="437"/>
      <c r="J56" s="437"/>
      <c r="K56" s="437"/>
      <c r="L56" s="437"/>
      <c r="M56" s="437"/>
      <c r="N56" s="437"/>
      <c r="O56" s="437"/>
      <c r="P56"/>
      <c r="Q56"/>
      <c r="R56"/>
      <c r="S56"/>
    </row>
    <row r="57" spans="2:19" ht="14.25" customHeight="1">
      <c r="B57" s="437" t="s">
        <v>612</v>
      </c>
      <c r="C57" s="437"/>
      <c r="D57" s="437"/>
      <c r="E57" s="437"/>
      <c r="F57" s="437"/>
      <c r="G57" s="437"/>
      <c r="H57" s="437"/>
      <c r="I57" s="437"/>
      <c r="J57" s="437"/>
      <c r="K57" s="437"/>
      <c r="L57" s="437"/>
      <c r="M57" s="437"/>
      <c r="N57" s="437"/>
      <c r="O57" s="437"/>
      <c r="P57" s="242"/>
      <c r="Q57" s="242"/>
      <c r="R57" s="242"/>
      <c r="S57" s="242"/>
    </row>
    <row r="58" spans="2:19" ht="15">
      <c r="B58" s="437"/>
      <c r="C58" s="437"/>
      <c r="D58" s="437"/>
      <c r="E58" s="437"/>
      <c r="F58" s="437"/>
      <c r="G58" s="437"/>
      <c r="H58" s="437"/>
      <c r="I58" s="437"/>
      <c r="J58" s="437"/>
      <c r="K58" s="437"/>
      <c r="L58" s="437"/>
      <c r="M58" s="437"/>
      <c r="N58" s="437"/>
      <c r="O58" s="437"/>
      <c r="P58"/>
      <c r="Q58"/>
      <c r="R58"/>
      <c r="S58"/>
    </row>
    <row r="59" spans="2:19" ht="20.25">
      <c r="B59" s="184" t="s">
        <v>613</v>
      </c>
      <c r="C59"/>
      <c r="D59"/>
      <c r="E59"/>
      <c r="F59"/>
      <c r="G59"/>
      <c r="H59"/>
      <c r="I59"/>
      <c r="J59"/>
      <c r="K59"/>
      <c r="L59"/>
      <c r="M59"/>
      <c r="N59"/>
      <c r="O59"/>
      <c r="P59"/>
      <c r="Q59"/>
      <c r="R59"/>
      <c r="S59"/>
    </row>
    <row r="60" spans="2:19" ht="15">
      <c r="B60" s="200" t="s">
        <v>614</v>
      </c>
      <c r="C60"/>
      <c r="D60"/>
      <c r="E60"/>
      <c r="F60"/>
      <c r="G60"/>
      <c r="H60"/>
      <c r="I60"/>
      <c r="J60"/>
      <c r="K60"/>
      <c r="L60"/>
      <c r="M60"/>
      <c r="N60"/>
      <c r="O60"/>
      <c r="P60"/>
      <c r="Q60"/>
      <c r="R60"/>
      <c r="S60"/>
    </row>
    <row r="61" spans="2:19" ht="15">
      <c r="B61" s="201" t="s">
        <v>615</v>
      </c>
      <c r="C61"/>
      <c r="D61"/>
      <c r="E61"/>
      <c r="F61"/>
      <c r="G61"/>
      <c r="H61"/>
      <c r="I61"/>
      <c r="J61"/>
      <c r="K61"/>
      <c r="L61"/>
      <c r="M61"/>
      <c r="N61"/>
      <c r="O61"/>
      <c r="P61"/>
      <c r="Q61"/>
      <c r="R61"/>
      <c r="S61"/>
    </row>
    <row r="62" spans="2:19" ht="15">
      <c r="B62" s="201" t="s">
        <v>616</v>
      </c>
      <c r="C62"/>
      <c r="D62"/>
      <c r="E62"/>
      <c r="F62"/>
      <c r="G62"/>
      <c r="H62"/>
      <c r="I62"/>
      <c r="J62"/>
      <c r="K62"/>
      <c r="L62"/>
      <c r="M62"/>
      <c r="N62"/>
      <c r="O62"/>
      <c r="P62"/>
      <c r="Q62"/>
      <c r="R62"/>
      <c r="S62"/>
    </row>
    <row r="63" spans="2:19" ht="15">
      <c r="B63" s="201" t="s">
        <v>617</v>
      </c>
      <c r="C63"/>
      <c r="D63"/>
      <c r="E63"/>
      <c r="F63"/>
      <c r="G63"/>
      <c r="H63"/>
      <c r="I63"/>
      <c r="J63"/>
      <c r="K63"/>
      <c r="L63"/>
      <c r="M63"/>
      <c r="N63"/>
      <c r="O63"/>
      <c r="P63"/>
      <c r="Q63"/>
      <c r="R63"/>
      <c r="S63"/>
    </row>
    <row r="64" spans="2:19" ht="15">
      <c r="B64" s="201" t="s">
        <v>618</v>
      </c>
      <c r="C64"/>
      <c r="D64"/>
      <c r="E64"/>
      <c r="F64"/>
      <c r="G64"/>
      <c r="H64"/>
      <c r="I64"/>
      <c r="J64"/>
      <c r="K64"/>
      <c r="L64"/>
      <c r="M64"/>
      <c r="N64"/>
      <c r="O64"/>
      <c r="P64"/>
      <c r="Q64"/>
      <c r="R64"/>
      <c r="S64"/>
    </row>
    <row r="65" spans="2:19" ht="15">
      <c r="B65" s="200"/>
      <c r="C65"/>
      <c r="D65"/>
      <c r="E65"/>
      <c r="F65"/>
      <c r="G65"/>
      <c r="H65"/>
      <c r="I65"/>
      <c r="J65"/>
      <c r="K65"/>
      <c r="L65"/>
      <c r="M65"/>
      <c r="N65"/>
      <c r="O65"/>
      <c r="P65"/>
      <c r="Q65"/>
      <c r="R65"/>
      <c r="S65"/>
    </row>
    <row r="66" spans="2:19" ht="15">
      <c r="B66" s="200" t="s">
        <v>619</v>
      </c>
      <c r="C66"/>
      <c r="D66"/>
      <c r="E66"/>
      <c r="F66"/>
      <c r="G66"/>
      <c r="H66"/>
      <c r="I66"/>
      <c r="J66"/>
      <c r="K66"/>
      <c r="L66"/>
      <c r="M66"/>
      <c r="N66"/>
      <c r="O66"/>
      <c r="P66"/>
      <c r="Q66"/>
      <c r="R66"/>
      <c r="S66"/>
    </row>
    <row r="67" spans="2:19" ht="15">
      <c r="B67" s="183"/>
      <c r="C67"/>
      <c r="D67"/>
      <c r="E67"/>
      <c r="F67"/>
      <c r="G67"/>
      <c r="H67"/>
      <c r="I67"/>
      <c r="J67"/>
      <c r="K67"/>
      <c r="L67"/>
      <c r="M67"/>
      <c r="N67"/>
      <c r="O67"/>
      <c r="P67"/>
      <c r="Q67"/>
      <c r="R67"/>
      <c r="S67"/>
    </row>
    <row r="68" spans="2:19" ht="14.1" customHeight="1">
      <c r="B68" s="437" t="s">
        <v>620</v>
      </c>
      <c r="C68" s="437"/>
      <c r="D68" s="437"/>
      <c r="E68" s="437"/>
      <c r="F68" s="437"/>
      <c r="G68" s="437"/>
      <c r="H68" s="437"/>
      <c r="I68" s="437"/>
      <c r="J68" s="437"/>
      <c r="K68" s="437"/>
      <c r="L68" s="437"/>
      <c r="M68" s="437"/>
      <c r="N68" s="437"/>
      <c r="O68" s="437"/>
      <c r="P68" s="242"/>
      <c r="Q68" s="242"/>
      <c r="R68" s="242"/>
      <c r="S68" s="242"/>
    </row>
    <row r="69" spans="2:19" ht="15">
      <c r="B69" s="437"/>
      <c r="C69" s="437"/>
      <c r="D69" s="437"/>
      <c r="E69" s="437"/>
      <c r="F69" s="437"/>
      <c r="G69" s="437"/>
      <c r="H69" s="437"/>
      <c r="I69" s="437"/>
      <c r="J69" s="437"/>
      <c r="K69" s="437"/>
      <c r="L69" s="437"/>
      <c r="M69" s="437"/>
      <c r="N69" s="437"/>
      <c r="O69" s="437"/>
      <c r="P69"/>
      <c r="Q69"/>
      <c r="R69"/>
      <c r="S69"/>
    </row>
    <row r="70" spans="2:19" ht="15">
      <c r="B70" s="437"/>
      <c r="C70" s="437"/>
      <c r="D70" s="437"/>
      <c r="E70" s="437"/>
      <c r="F70" s="437"/>
      <c r="G70" s="437"/>
      <c r="H70" s="437"/>
      <c r="I70" s="437"/>
      <c r="J70" s="437"/>
      <c r="K70" s="437"/>
      <c r="L70" s="437"/>
      <c r="M70" s="437"/>
      <c r="N70" s="437"/>
      <c r="O70" s="437"/>
      <c r="P70"/>
      <c r="Q70"/>
      <c r="R70"/>
      <c r="S70"/>
    </row>
    <row r="71" spans="2:19" ht="15">
      <c r="B71" s="223"/>
      <c r="C71" s="223"/>
      <c r="D71" s="223"/>
      <c r="E71" s="223"/>
      <c r="F71" s="223"/>
      <c r="G71" s="223"/>
      <c r="H71" s="223"/>
      <c r="I71" s="223"/>
      <c r="J71" s="223"/>
      <c r="K71" s="223"/>
      <c r="L71" s="223"/>
      <c r="M71" s="223"/>
      <c r="N71" s="223"/>
      <c r="O71" s="223"/>
      <c r="P71"/>
      <c r="Q71"/>
      <c r="R71"/>
      <c r="S71"/>
    </row>
    <row r="72" spans="2:19" ht="15">
      <c r="B72" s="183" t="s">
        <v>621</v>
      </c>
      <c r="C72"/>
      <c r="D72"/>
      <c r="E72"/>
      <c r="F72"/>
      <c r="G72"/>
      <c r="H72"/>
      <c r="I72"/>
      <c r="J72"/>
      <c r="K72"/>
      <c r="L72"/>
      <c r="M72"/>
      <c r="N72"/>
      <c r="O72"/>
      <c r="P72"/>
      <c r="Q72"/>
      <c r="R72"/>
      <c r="S72"/>
    </row>
    <row r="73" spans="2:19" ht="15">
      <c r="B73" s="183"/>
      <c r="C73"/>
      <c r="D73"/>
      <c r="E73"/>
      <c r="F73"/>
      <c r="G73"/>
      <c r="H73"/>
      <c r="I73"/>
      <c r="J73"/>
      <c r="K73"/>
      <c r="L73"/>
      <c r="M73"/>
      <c r="N73"/>
      <c r="O73"/>
      <c r="P73"/>
      <c r="Q73"/>
      <c r="R73"/>
      <c r="S73"/>
    </row>
    <row r="74" spans="2:19" ht="20.25">
      <c r="B74" s="184" t="s">
        <v>622</v>
      </c>
      <c r="C74"/>
      <c r="D74"/>
      <c r="E74"/>
      <c r="F74"/>
      <c r="G74"/>
      <c r="H74"/>
      <c r="I74"/>
      <c r="J74"/>
      <c r="K74"/>
      <c r="L74"/>
      <c r="M74"/>
      <c r="N74"/>
      <c r="O74"/>
      <c r="P74"/>
      <c r="Q74"/>
      <c r="R74"/>
      <c r="S74"/>
    </row>
    <row r="75" spans="2:19" ht="15">
      <c r="B75" s="183" t="s">
        <v>623</v>
      </c>
      <c r="C75"/>
      <c r="D75"/>
      <c r="E75"/>
      <c r="F75"/>
      <c r="G75"/>
      <c r="H75"/>
      <c r="I75"/>
      <c r="J75"/>
      <c r="K75"/>
      <c r="L75"/>
      <c r="M75"/>
      <c r="N75"/>
      <c r="O75"/>
      <c r="P75"/>
      <c r="Q75"/>
      <c r="R75"/>
      <c r="S75"/>
    </row>
    <row r="76" spans="2:19" ht="15">
      <c r="B76" s="183"/>
      <c r="C76"/>
      <c r="D76"/>
      <c r="E76"/>
      <c r="F76"/>
      <c r="G76"/>
      <c r="H76"/>
      <c r="I76"/>
      <c r="J76"/>
      <c r="K76"/>
      <c r="L76"/>
      <c r="M76"/>
      <c r="N76"/>
      <c r="O76"/>
      <c r="P76"/>
      <c r="Q76"/>
      <c r="R76"/>
      <c r="S76"/>
    </row>
    <row r="77" spans="2:19" ht="15">
      <c r="B77" s="200" t="s">
        <v>624</v>
      </c>
      <c r="C77"/>
      <c r="D77"/>
      <c r="E77"/>
      <c r="F77"/>
      <c r="G77"/>
      <c r="H77"/>
      <c r="I77"/>
      <c r="J77"/>
      <c r="K77"/>
      <c r="L77"/>
      <c r="M77"/>
      <c r="N77"/>
      <c r="O77"/>
      <c r="P77"/>
      <c r="Q77"/>
      <c r="R77"/>
      <c r="S77"/>
    </row>
    <row r="78" spans="2:19" ht="15">
      <c r="B78" s="183"/>
      <c r="C78"/>
      <c r="D78"/>
      <c r="E78"/>
      <c r="F78"/>
      <c r="G78"/>
      <c r="H78"/>
      <c r="I78"/>
      <c r="J78"/>
      <c r="K78"/>
      <c r="L78"/>
      <c r="M78"/>
      <c r="N78"/>
      <c r="O78"/>
      <c r="P78"/>
      <c r="Q78"/>
      <c r="R78"/>
      <c r="S78"/>
    </row>
    <row r="79" spans="2:19" ht="15">
      <c r="B79" s="200" t="s">
        <v>625</v>
      </c>
      <c r="C79"/>
      <c r="D79"/>
      <c r="E79"/>
      <c r="F79"/>
      <c r="G79"/>
      <c r="H79"/>
      <c r="I79"/>
      <c r="J79"/>
      <c r="K79"/>
      <c r="L79"/>
      <c r="M79"/>
      <c r="N79"/>
      <c r="O79"/>
      <c r="P79"/>
      <c r="Q79"/>
      <c r="R79"/>
      <c r="S79"/>
    </row>
    <row r="80" spans="2:19" ht="15">
      <c r="B80" s="183"/>
      <c r="C80"/>
      <c r="D80"/>
      <c r="E80"/>
      <c r="F80"/>
      <c r="G80"/>
      <c r="H80"/>
      <c r="I80"/>
      <c r="J80"/>
      <c r="K80"/>
      <c r="L80"/>
      <c r="M80"/>
      <c r="N80"/>
      <c r="O80"/>
      <c r="P80"/>
      <c r="Q80"/>
      <c r="R80"/>
      <c r="S80"/>
    </row>
    <row r="81" spans="2:19" ht="15">
      <c r="B81" s="200" t="s">
        <v>626</v>
      </c>
      <c r="C81"/>
      <c r="D81"/>
      <c r="E81"/>
      <c r="F81"/>
      <c r="G81"/>
      <c r="H81"/>
      <c r="I81"/>
      <c r="J81"/>
      <c r="K81"/>
      <c r="L81"/>
      <c r="M81"/>
      <c r="N81"/>
      <c r="O81"/>
      <c r="P81"/>
      <c r="Q81"/>
      <c r="R81"/>
      <c r="S81"/>
    </row>
    <row r="82" spans="2:19" ht="15">
      <c r="B82" s="183"/>
      <c r="C82"/>
      <c r="D82"/>
      <c r="E82"/>
      <c r="F82"/>
      <c r="G82"/>
      <c r="H82"/>
      <c r="I82"/>
      <c r="J82"/>
      <c r="K82"/>
      <c r="L82"/>
      <c r="M82"/>
      <c r="N82"/>
      <c r="O82"/>
      <c r="P82"/>
      <c r="Q82"/>
      <c r="R82"/>
      <c r="S82"/>
    </row>
    <row r="83" spans="2:19" ht="15">
      <c r="B83" s="200" t="s">
        <v>627</v>
      </c>
      <c r="C83"/>
      <c r="D83"/>
      <c r="E83"/>
      <c r="F83"/>
      <c r="G83"/>
      <c r="H83"/>
      <c r="I83"/>
      <c r="J83"/>
      <c r="K83"/>
      <c r="L83"/>
      <c r="M83"/>
      <c r="N83"/>
      <c r="O83"/>
      <c r="P83"/>
      <c r="Q83"/>
      <c r="R83"/>
      <c r="S83"/>
    </row>
    <row r="84" spans="2:19" ht="15">
      <c r="B84" s="183"/>
      <c r="C84"/>
      <c r="D84"/>
      <c r="E84"/>
      <c r="F84"/>
      <c r="G84"/>
      <c r="H84"/>
      <c r="I84"/>
      <c r="J84"/>
      <c r="K84"/>
      <c r="L84"/>
      <c r="M84"/>
      <c r="N84"/>
      <c r="O84"/>
      <c r="P84"/>
      <c r="Q84"/>
      <c r="R84"/>
      <c r="S84"/>
    </row>
    <row r="85" spans="2:19" ht="15">
      <c r="B85" s="200" t="s">
        <v>628</v>
      </c>
      <c r="C85"/>
      <c r="D85"/>
      <c r="E85"/>
      <c r="F85"/>
      <c r="G85"/>
      <c r="H85"/>
      <c r="I85"/>
      <c r="J85"/>
      <c r="K85"/>
      <c r="L85"/>
      <c r="M85"/>
      <c r="N85"/>
      <c r="O85"/>
      <c r="P85"/>
      <c r="Q85"/>
      <c r="R85"/>
      <c r="S85"/>
    </row>
    <row r="86" spans="2:19" ht="15">
      <c r="B86" s="183"/>
      <c r="C86"/>
      <c r="D86"/>
      <c r="E86"/>
      <c r="F86"/>
      <c r="G86"/>
      <c r="H86"/>
      <c r="I86"/>
      <c r="J86"/>
      <c r="K86"/>
      <c r="L86"/>
      <c r="M86"/>
      <c r="N86"/>
      <c r="O86"/>
      <c r="P86"/>
      <c r="Q86"/>
      <c r="R86"/>
      <c r="S86"/>
    </row>
    <row r="87" spans="2:19" ht="15">
      <c r="B87" s="200" t="s">
        <v>629</v>
      </c>
      <c r="C87"/>
      <c r="D87"/>
      <c r="E87"/>
      <c r="F87"/>
      <c r="G87"/>
      <c r="H87"/>
      <c r="I87"/>
      <c r="J87"/>
      <c r="K87"/>
      <c r="L87"/>
      <c r="M87"/>
      <c r="N87"/>
      <c r="O87"/>
      <c r="P87"/>
      <c r="Q87"/>
      <c r="R87"/>
      <c r="S87"/>
    </row>
    <row r="88" spans="2:19" ht="15">
      <c r="B88" s="183"/>
      <c r="C88"/>
      <c r="D88"/>
      <c r="E88"/>
      <c r="F88"/>
      <c r="G88"/>
      <c r="H88"/>
      <c r="I88"/>
      <c r="J88"/>
      <c r="K88"/>
      <c r="L88"/>
      <c r="M88"/>
      <c r="N88"/>
      <c r="O88"/>
      <c r="P88"/>
      <c r="Q88"/>
      <c r="R88"/>
      <c r="S88"/>
    </row>
    <row r="89" spans="2:19" ht="20.25">
      <c r="B89" s="184" t="s">
        <v>630</v>
      </c>
      <c r="C89"/>
      <c r="D89"/>
      <c r="E89"/>
      <c r="F89"/>
      <c r="G89"/>
      <c r="H89"/>
      <c r="I89"/>
      <c r="J89"/>
      <c r="K89"/>
      <c r="L89"/>
      <c r="M89"/>
      <c r="N89"/>
      <c r="O89"/>
      <c r="P89"/>
      <c r="Q89"/>
      <c r="R89"/>
      <c r="S89"/>
    </row>
    <row r="90" spans="2:19" ht="13.5" customHeight="1">
      <c r="B90" s="437" t="s">
        <v>631</v>
      </c>
      <c r="C90" s="437"/>
      <c r="D90" s="437"/>
      <c r="E90" s="437"/>
      <c r="F90" s="437"/>
      <c r="G90" s="437"/>
      <c r="H90" s="437"/>
      <c r="I90" s="437"/>
      <c r="J90" s="437"/>
      <c r="K90" s="437"/>
      <c r="L90" s="437"/>
      <c r="M90" s="437"/>
      <c r="N90" s="437"/>
      <c r="O90" s="437"/>
      <c r="P90" s="242"/>
      <c r="Q90" s="242"/>
      <c r="R90" s="242"/>
      <c r="S90" s="242"/>
    </row>
    <row r="91" spans="2:19" ht="13.5" customHeight="1">
      <c r="B91" s="437"/>
      <c r="C91" s="437"/>
      <c r="D91" s="437"/>
      <c r="E91" s="437"/>
      <c r="F91" s="437"/>
      <c r="G91" s="437"/>
      <c r="H91" s="437"/>
      <c r="I91" s="437"/>
      <c r="J91" s="437"/>
      <c r="K91" s="437"/>
      <c r="L91" s="437"/>
      <c r="M91" s="437"/>
      <c r="N91" s="437"/>
      <c r="O91" s="437"/>
      <c r="P91" s="242"/>
      <c r="Q91" s="242"/>
      <c r="R91" s="242"/>
      <c r="S91" s="242"/>
    </row>
    <row r="92" spans="2:19">
      <c r="B92" s="223"/>
      <c r="C92" s="223"/>
      <c r="D92" s="223"/>
      <c r="E92" s="223"/>
      <c r="F92" s="223"/>
      <c r="G92" s="223"/>
      <c r="H92" s="223"/>
      <c r="I92" s="223"/>
      <c r="J92" s="223"/>
      <c r="K92" s="223"/>
      <c r="L92" s="223"/>
      <c r="M92" s="223"/>
      <c r="N92" s="223"/>
      <c r="O92" s="223"/>
      <c r="P92" s="223"/>
      <c r="Q92" s="223"/>
      <c r="R92" s="223"/>
      <c r="S92" s="223"/>
    </row>
    <row r="93" spans="2:19" ht="15">
      <c r="B93" s="234" t="s">
        <v>632</v>
      </c>
      <c r="C93"/>
      <c r="D93"/>
      <c r="E93"/>
      <c r="F93"/>
      <c r="G93"/>
      <c r="H93"/>
      <c r="I93"/>
      <c r="J93"/>
      <c r="K93"/>
      <c r="L93"/>
      <c r="M93"/>
      <c r="N93"/>
      <c r="O93"/>
      <c r="P93"/>
      <c r="Q93"/>
      <c r="R93"/>
      <c r="S93"/>
    </row>
    <row r="94" spans="2:19">
      <c r="B94" s="169"/>
    </row>
    <row r="95" spans="2:19">
      <c r="B95" s="167"/>
    </row>
    <row r="98" spans="2:5" ht="35.25">
      <c r="B98" s="174"/>
      <c r="C98"/>
      <c r="D98"/>
      <c r="E98"/>
    </row>
    <row r="99" spans="2:5" ht="18">
      <c r="B99" s="166"/>
      <c r="C99"/>
      <c r="D99"/>
      <c r="E99"/>
    </row>
    <row r="100" spans="2:5" ht="15">
      <c r="B100" s="167"/>
      <c r="C100"/>
      <c r="D100"/>
      <c r="E100"/>
    </row>
    <row r="101" spans="2:5" ht="15">
      <c r="B101" s="175"/>
      <c r="C101"/>
      <c r="D101"/>
      <c r="E101"/>
    </row>
    <row r="102" spans="2:5" ht="15">
      <c r="B102" s="175"/>
      <c r="C102"/>
      <c r="D102"/>
      <c r="E102"/>
    </row>
    <row r="103" spans="2:5" ht="15">
      <c r="B103" s="171"/>
      <c r="C103"/>
      <c r="D103"/>
      <c r="E103"/>
    </row>
    <row r="104" spans="2:5" ht="18">
      <c r="B104" s="166"/>
      <c r="C104"/>
      <c r="D104"/>
      <c r="E104"/>
    </row>
    <row r="105" spans="2:5" ht="15">
      <c r="B105" s="167"/>
      <c r="C105"/>
      <c r="D105"/>
      <c r="E105"/>
    </row>
    <row r="106" spans="2:5" ht="15">
      <c r="B106" s="167"/>
      <c r="C106"/>
      <c r="D106"/>
      <c r="E106"/>
    </row>
    <row r="107" spans="2:5" ht="15">
      <c r="B107" s="167"/>
      <c r="C107"/>
      <c r="D107"/>
      <c r="E107"/>
    </row>
    <row r="108" spans="2:5" ht="15">
      <c r="B108" s="167"/>
      <c r="C108"/>
      <c r="D108"/>
      <c r="E108"/>
    </row>
    <row r="109" spans="2:5" ht="15">
      <c r="B109" s="167"/>
      <c r="C109"/>
      <c r="D109"/>
      <c r="E109"/>
    </row>
    <row r="110" spans="2:5" ht="15">
      <c r="B110" s="169"/>
      <c r="C110"/>
      <c r="D110"/>
      <c r="E110"/>
    </row>
    <row r="111" spans="2:5" ht="18">
      <c r="B111" s="166"/>
      <c r="C111"/>
      <c r="D111"/>
      <c r="E111"/>
    </row>
    <row r="112" spans="2:5" ht="15">
      <c r="B112" s="171"/>
      <c r="C112"/>
      <c r="D112"/>
      <c r="E112"/>
    </row>
    <row r="113" spans="2:5" ht="15">
      <c r="B113" s="172"/>
      <c r="C113"/>
      <c r="D113"/>
      <c r="E113"/>
    </row>
    <row r="114" spans="2:5" ht="15">
      <c r="B114" s="169"/>
      <c r="C114"/>
      <c r="D114"/>
      <c r="E114"/>
    </row>
    <row r="115" spans="2:5" ht="15">
      <c r="B115" s="176"/>
      <c r="C115"/>
      <c r="D115"/>
      <c r="E115"/>
    </row>
    <row r="116" spans="2:5" ht="15">
      <c r="B116" s="167"/>
      <c r="C116"/>
      <c r="D116"/>
      <c r="E116"/>
    </row>
    <row r="117" spans="2:5" ht="15">
      <c r="B117" s="169"/>
      <c r="C117"/>
      <c r="D117"/>
      <c r="E117"/>
    </row>
    <row r="118" spans="2:5" ht="15">
      <c r="B118" s="172"/>
      <c r="C118"/>
      <c r="D118"/>
      <c r="E118"/>
    </row>
    <row r="119" spans="2:5" ht="15">
      <c r="B119" s="169"/>
      <c r="C119"/>
      <c r="D119"/>
      <c r="E119"/>
    </row>
    <row r="120" spans="2:5" ht="15">
      <c r="B120" s="176"/>
      <c r="C120"/>
      <c r="D120"/>
      <c r="E120"/>
    </row>
    <row r="121" spans="2:5" ht="15">
      <c r="B121" s="167"/>
      <c r="C121"/>
      <c r="D121"/>
      <c r="E121"/>
    </row>
    <row r="122" spans="2:5" ht="15">
      <c r="B122" s="167"/>
      <c r="C122"/>
      <c r="D122"/>
      <c r="E122"/>
    </row>
    <row r="123" spans="2:5" ht="15">
      <c r="B123" s="176"/>
      <c r="C123"/>
      <c r="D123"/>
      <c r="E123"/>
    </row>
    <row r="124" spans="2:5" ht="15">
      <c r="B124" s="167"/>
      <c r="C124"/>
      <c r="D124"/>
      <c r="E124"/>
    </row>
    <row r="125" spans="2:5" ht="15">
      <c r="B125" s="175"/>
      <c r="C125"/>
      <c r="D125"/>
      <c r="E125"/>
    </row>
    <row r="126" spans="2:5" ht="15">
      <c r="B126" s="169"/>
      <c r="C126"/>
      <c r="D126"/>
      <c r="E126"/>
    </row>
    <row r="127" spans="2:5" ht="15">
      <c r="B127" s="172"/>
      <c r="C127"/>
      <c r="D127"/>
      <c r="E127"/>
    </row>
    <row r="128" spans="2:5" ht="15">
      <c r="B128" s="167"/>
      <c r="C128"/>
      <c r="D128"/>
      <c r="E128"/>
    </row>
    <row r="129" spans="2:6" ht="15">
      <c r="B129" s="167"/>
      <c r="C129"/>
      <c r="D129"/>
      <c r="E129"/>
    </row>
    <row r="130" spans="2:6" ht="15">
      <c r="B130" s="167"/>
      <c r="C130"/>
      <c r="D130"/>
      <c r="E130"/>
    </row>
    <row r="131" spans="2:6" ht="15">
      <c r="B131" s="169"/>
      <c r="C131"/>
      <c r="D131"/>
      <c r="E131"/>
    </row>
    <row r="132" spans="2:6" ht="18">
      <c r="B132" s="166"/>
      <c r="C132"/>
      <c r="D132"/>
      <c r="E132"/>
    </row>
    <row r="133" spans="2:6" ht="15">
      <c r="B133" s="167"/>
      <c r="C133"/>
      <c r="D133"/>
      <c r="E133"/>
    </row>
    <row r="134" spans="2:6" ht="15">
      <c r="B134" s="169"/>
      <c r="C134"/>
      <c r="D134"/>
      <c r="E134"/>
    </row>
    <row r="135" spans="2:6" ht="15">
      <c r="B135" s="172"/>
      <c r="C135"/>
      <c r="D135"/>
      <c r="E135"/>
    </row>
    <row r="136" spans="2:6" ht="15">
      <c r="B136" s="169"/>
      <c r="C136"/>
      <c r="D136"/>
      <c r="E136"/>
    </row>
    <row r="137" spans="2:6" ht="15">
      <c r="B137" s="167"/>
      <c r="C137"/>
      <c r="D137"/>
      <c r="E137"/>
    </row>
    <row r="138" spans="2:6" ht="15" customHeight="1">
      <c r="C138" s="416" t="s">
        <v>543</v>
      </c>
      <c r="D138" s="416"/>
      <c r="E138" s="416" t="s">
        <v>544</v>
      </c>
      <c r="F138" s="416"/>
    </row>
    <row r="139" spans="2:6" ht="25.5">
      <c r="C139" s="177" t="s">
        <v>545</v>
      </c>
      <c r="D139" s="177" t="s">
        <v>546</v>
      </c>
      <c r="E139" s="177" t="s">
        <v>545</v>
      </c>
      <c r="F139" s="177" t="s">
        <v>546</v>
      </c>
    </row>
    <row r="140" spans="2:6" ht="38.25">
      <c r="C140" s="178" t="s">
        <v>547</v>
      </c>
      <c r="D140" s="177" t="s">
        <v>548</v>
      </c>
      <c r="E140" s="178" t="s">
        <v>549</v>
      </c>
      <c r="F140" s="177" t="s">
        <v>550</v>
      </c>
    </row>
    <row r="141" spans="2:6" ht="38.25">
      <c r="C141" s="178" t="s">
        <v>551</v>
      </c>
      <c r="D141" s="177" t="s">
        <v>552</v>
      </c>
      <c r="E141" s="178" t="s">
        <v>553</v>
      </c>
      <c r="F141" s="177" t="s">
        <v>548</v>
      </c>
    </row>
    <row r="142" spans="2:6" ht="15">
      <c r="B142" s="167"/>
      <c r="C142"/>
      <c r="D142"/>
      <c r="E142"/>
    </row>
    <row r="143" spans="2:6" ht="15">
      <c r="B143" s="167"/>
      <c r="C143"/>
      <c r="D143"/>
      <c r="E143"/>
    </row>
    <row r="144" spans="2:6" ht="15">
      <c r="B144" s="169"/>
      <c r="C144"/>
      <c r="D144"/>
      <c r="E144"/>
    </row>
    <row r="145" spans="2:5" ht="15">
      <c r="B145" s="172"/>
      <c r="C145"/>
      <c r="D145"/>
      <c r="E145"/>
    </row>
    <row r="146" spans="2:5" ht="15">
      <c r="B146" s="167"/>
      <c r="C146"/>
      <c r="D146"/>
      <c r="E146"/>
    </row>
    <row r="147" spans="2:5" ht="15">
      <c r="B147" s="167"/>
      <c r="C147"/>
      <c r="D147"/>
      <c r="E147"/>
    </row>
    <row r="148" spans="2:5" ht="15">
      <c r="B148" s="167"/>
      <c r="C148"/>
      <c r="D148"/>
      <c r="E148"/>
    </row>
    <row r="149" spans="2:5" ht="15">
      <c r="B149" s="171"/>
      <c r="C149"/>
      <c r="D149"/>
      <c r="E149"/>
    </row>
    <row r="150" spans="2:5" ht="18">
      <c r="B150" s="166"/>
      <c r="C150"/>
      <c r="D150"/>
      <c r="E150"/>
    </row>
    <row r="151" spans="2:5" ht="15">
      <c r="B151" s="169"/>
      <c r="C151"/>
      <c r="D151"/>
      <c r="E151"/>
    </row>
    <row r="152" spans="2:5" ht="15">
      <c r="B152" s="176"/>
      <c r="C152"/>
      <c r="D152"/>
      <c r="E152"/>
    </row>
    <row r="153" spans="2:5" ht="15">
      <c r="B153" s="167"/>
      <c r="C153"/>
      <c r="D153"/>
      <c r="E153"/>
    </row>
    <row r="154" spans="2:5" ht="15">
      <c r="B154" s="169"/>
      <c r="C154"/>
      <c r="D154"/>
      <c r="E154"/>
    </row>
    <row r="155" spans="2:5" ht="15">
      <c r="B155" s="176"/>
      <c r="C155"/>
      <c r="D155"/>
      <c r="E155"/>
    </row>
    <row r="156" spans="2:5" ht="15">
      <c r="B156" s="167"/>
      <c r="C156"/>
      <c r="D156"/>
      <c r="E156"/>
    </row>
    <row r="157" spans="2:5" ht="15">
      <c r="B157" s="167"/>
      <c r="C157"/>
      <c r="D157"/>
      <c r="E157"/>
    </row>
    <row r="158" spans="2:5" ht="15">
      <c r="B158" s="167"/>
      <c r="C158"/>
      <c r="D158"/>
      <c r="E158"/>
    </row>
    <row r="159" spans="2:5" ht="15">
      <c r="B159" s="169"/>
      <c r="C159"/>
      <c r="D159"/>
      <c r="E159"/>
    </row>
    <row r="160" spans="2:5" ht="15">
      <c r="B160" s="176"/>
      <c r="C160"/>
      <c r="D160"/>
      <c r="E160"/>
    </row>
    <row r="161" spans="2:5" ht="15">
      <c r="B161" s="167"/>
      <c r="C161"/>
      <c r="D161"/>
      <c r="E161"/>
    </row>
    <row r="162" spans="2:5" ht="15">
      <c r="B162" s="171"/>
      <c r="C162"/>
      <c r="D162"/>
      <c r="E162"/>
    </row>
    <row r="163" spans="2:5" ht="18">
      <c r="B163" s="166"/>
      <c r="C163"/>
      <c r="D163"/>
      <c r="E163"/>
    </row>
    <row r="164" spans="2:5" ht="15">
      <c r="B164" s="167"/>
      <c r="C164"/>
      <c r="D164"/>
      <c r="E164"/>
    </row>
    <row r="165" spans="2:5" ht="15">
      <c r="B165" s="175"/>
      <c r="C165"/>
      <c r="D165"/>
      <c r="E165"/>
    </row>
    <row r="166" spans="2:5" ht="15">
      <c r="B166" s="175"/>
      <c r="C166"/>
      <c r="D166"/>
      <c r="E166"/>
    </row>
    <row r="167" spans="2:5" ht="15">
      <c r="B167" s="175"/>
      <c r="C167"/>
      <c r="D167"/>
      <c r="E167"/>
    </row>
    <row r="168" spans="2:5" ht="15">
      <c r="B168" s="175"/>
      <c r="C168"/>
      <c r="D168"/>
      <c r="E168"/>
    </row>
    <row r="169" spans="2:5" ht="15">
      <c r="B169" s="175"/>
      <c r="C169"/>
      <c r="D169"/>
      <c r="E169"/>
    </row>
    <row r="170" spans="2:5" ht="15">
      <c r="B170" s="175"/>
      <c r="C170"/>
      <c r="D170"/>
      <c r="E170"/>
    </row>
    <row r="171" spans="2:5" ht="15">
      <c r="B171" s="175"/>
      <c r="C171"/>
      <c r="D171"/>
      <c r="E171"/>
    </row>
    <row r="172" spans="2:5" ht="15">
      <c r="B172" s="167"/>
      <c r="C172"/>
      <c r="D172"/>
      <c r="E172"/>
    </row>
    <row r="173" spans="2:5" ht="15">
      <c r="B173" s="167"/>
      <c r="C173"/>
      <c r="D173"/>
      <c r="E173"/>
    </row>
    <row r="174" spans="2:5" ht="15">
      <c r="B174" s="169"/>
      <c r="C174"/>
      <c r="D174"/>
      <c r="E174"/>
    </row>
    <row r="175" spans="2:5" ht="18">
      <c r="B175" s="166"/>
      <c r="C175"/>
      <c r="D175"/>
      <c r="E175"/>
    </row>
    <row r="176" spans="2:5" ht="15">
      <c r="B176" s="167"/>
      <c r="C176"/>
      <c r="D176"/>
      <c r="E176"/>
    </row>
  </sheetData>
  <mergeCells count="31">
    <mergeCell ref="C138:D138"/>
    <mergeCell ref="E138:F138"/>
    <mergeCell ref="B2:O2"/>
    <mergeCell ref="B3:O3"/>
    <mergeCell ref="B5:O5"/>
    <mergeCell ref="B25:B27"/>
    <mergeCell ref="B29:B31"/>
    <mergeCell ref="B11:K11"/>
    <mergeCell ref="B10:K10"/>
    <mergeCell ref="B16:K16"/>
    <mergeCell ref="C25:G27"/>
    <mergeCell ref="C29:G31"/>
    <mergeCell ref="J25:N27"/>
    <mergeCell ref="J29:N31"/>
    <mergeCell ref="B23:N23"/>
    <mergeCell ref="B17:K17"/>
    <mergeCell ref="M4:O4"/>
    <mergeCell ref="B33:B36"/>
    <mergeCell ref="I25:I27"/>
    <mergeCell ref="I29:I31"/>
    <mergeCell ref="I33:I36"/>
    <mergeCell ref="B39:O42"/>
    <mergeCell ref="C33:G36"/>
    <mergeCell ref="J33:N36"/>
    <mergeCell ref="B90:O91"/>
    <mergeCell ref="B43:O46"/>
    <mergeCell ref="B55:O56"/>
    <mergeCell ref="B57:O58"/>
    <mergeCell ref="B68:O70"/>
    <mergeCell ref="B51:O51"/>
    <mergeCell ref="B53:O53"/>
  </mergeCells>
  <hyperlinks>
    <hyperlink ref="M4:N4" location="Index!A1" display="Back to Index" xr:uid="{A4F87691-8019-4F44-9366-B696640924B2}"/>
  </hyperlinks>
  <pageMargins left="0.7" right="0.7" top="0.75" bottom="0.75" header="0.3" footer="0.3"/>
  <pageSetup scale="25"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B8AE-7D11-4AE8-8750-B4E4793FAFFF}">
  <sheetPr>
    <tabColor rgb="FFC8102E"/>
    <pageSetUpPr fitToPage="1"/>
  </sheetPr>
  <dimension ref="A1:O20"/>
  <sheetViews>
    <sheetView showGridLines="0" topLeftCell="B1" zoomScale="90" zoomScaleNormal="90" workbookViewId="0">
      <pane ySplit="4" topLeftCell="A11" activePane="bottomLeft" state="frozen"/>
      <selection pane="bottomLeft" activeCell="B17" sqref="B17"/>
    </sheetView>
  </sheetViews>
  <sheetFormatPr baseColWidth="10" defaultColWidth="11.42578125" defaultRowHeight="14.25"/>
  <cols>
    <col min="1" max="1" width="11.42578125" style="52" customWidth="1"/>
    <col min="2" max="2" width="204.7109375" style="164" customWidth="1"/>
    <col min="3" max="15" width="14.7109375" style="52" customWidth="1"/>
    <col min="16" max="16384" width="11.42578125" style="52"/>
  </cols>
  <sheetData>
    <row r="1" spans="1:15" ht="30" customHeight="1">
      <c r="A1" s="63"/>
      <c r="B1" s="162"/>
      <c r="C1" s="62"/>
      <c r="D1" s="63"/>
      <c r="E1" s="63"/>
      <c r="F1" s="63"/>
      <c r="G1" s="63"/>
      <c r="H1" s="63"/>
      <c r="I1" s="63"/>
      <c r="J1" s="63"/>
      <c r="K1" s="63"/>
      <c r="L1" s="63"/>
      <c r="M1" s="63"/>
      <c r="N1" s="63"/>
      <c r="O1" s="63"/>
    </row>
    <row r="2" spans="1:15" ht="30" customHeight="1">
      <c r="A2" s="63"/>
      <c r="B2" s="160" t="s">
        <v>0</v>
      </c>
      <c r="C2" s="181"/>
      <c r="D2" s="181"/>
      <c r="E2" s="181"/>
      <c r="F2" s="181"/>
      <c r="G2" s="181"/>
      <c r="H2" s="181"/>
      <c r="I2" s="181"/>
      <c r="J2" s="181"/>
      <c r="K2" s="181"/>
      <c r="L2" s="181"/>
      <c r="M2" s="181"/>
      <c r="N2" s="181"/>
      <c r="O2" s="181"/>
    </row>
    <row r="3" spans="1:15" ht="30" customHeight="1">
      <c r="A3" s="63"/>
      <c r="B3" s="161" t="s">
        <v>33</v>
      </c>
      <c r="C3" s="182"/>
      <c r="D3" s="182"/>
      <c r="E3" s="182"/>
      <c r="F3" s="182"/>
      <c r="G3" s="182"/>
      <c r="H3" s="182"/>
      <c r="I3" s="182"/>
      <c r="J3" s="182"/>
      <c r="K3" s="182"/>
      <c r="L3" s="182"/>
      <c r="M3" s="182"/>
      <c r="N3" s="182"/>
      <c r="O3" s="182"/>
    </row>
    <row r="4" spans="1:15" ht="30" customHeight="1">
      <c r="A4" s="63"/>
      <c r="B4" s="162"/>
      <c r="C4" s="415" t="s">
        <v>72</v>
      </c>
      <c r="D4" s="415"/>
      <c r="E4" s="415"/>
      <c r="F4" s="63"/>
      <c r="G4" s="63"/>
      <c r="H4" s="63"/>
      <c r="I4" s="63"/>
      <c r="J4" s="63"/>
      <c r="K4" s="63"/>
      <c r="L4" s="63"/>
    </row>
    <row r="5" spans="1:15" ht="18">
      <c r="B5" s="287" t="s">
        <v>633</v>
      </c>
    </row>
    <row r="7" spans="1:15" ht="18">
      <c r="B7" s="289" t="s">
        <v>634</v>
      </c>
    </row>
    <row r="8" spans="1:15" ht="18">
      <c r="B8" s="289" t="s">
        <v>635</v>
      </c>
    </row>
    <row r="9" spans="1:15">
      <c r="B9" s="288"/>
    </row>
    <row r="10" spans="1:15" ht="53.25" customHeight="1">
      <c r="B10" s="286" t="s">
        <v>636</v>
      </c>
    </row>
    <row r="11" spans="1:15" ht="33.75" customHeight="1">
      <c r="B11" s="288" t="s">
        <v>637</v>
      </c>
    </row>
    <row r="12" spans="1:15" ht="27" customHeight="1">
      <c r="B12" s="288" t="s">
        <v>638</v>
      </c>
    </row>
    <row r="13" spans="1:15" ht="28.5" customHeight="1">
      <c r="B13" s="288" t="s">
        <v>639</v>
      </c>
    </row>
    <row r="14" spans="1:15" ht="27.75" customHeight="1">
      <c r="B14" s="288" t="s">
        <v>640</v>
      </c>
    </row>
    <row r="15" spans="1:15" ht="41.25" customHeight="1">
      <c r="B15" s="288" t="s">
        <v>641</v>
      </c>
    </row>
    <row r="16" spans="1:15" ht="33.75" customHeight="1">
      <c r="B16" s="288" t="s">
        <v>1080</v>
      </c>
    </row>
    <row r="17" spans="2:2" ht="43.5" customHeight="1">
      <c r="B17" s="286" t="s">
        <v>642</v>
      </c>
    </row>
    <row r="18" spans="2:2" ht="17.25" customHeight="1">
      <c r="B18" s="288" t="s">
        <v>643</v>
      </c>
    </row>
    <row r="19" spans="2:2">
      <c r="B19" s="285" t="s">
        <v>81</v>
      </c>
    </row>
    <row r="20" spans="2:2">
      <c r="B20" s="284" t="s">
        <v>81</v>
      </c>
    </row>
  </sheetData>
  <mergeCells count="1">
    <mergeCell ref="C4:E4"/>
  </mergeCells>
  <hyperlinks>
    <hyperlink ref="C4:D4" location="Index!A1" display="Back to Index" xr:uid="{AA494C89-AD6B-415C-A18F-1A2A3F59C7D7}"/>
  </hyperlinks>
  <pageMargins left="0.7" right="0.7" top="0.75" bottom="0.75" header="0.3" footer="0.3"/>
  <pageSetup scale="34"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865CE-781F-B348-B279-DC78E85F34BE}">
  <sheetPr>
    <tabColor rgb="FFC00000"/>
  </sheetPr>
  <dimension ref="A1:Q45"/>
  <sheetViews>
    <sheetView topLeftCell="A10" workbookViewId="0">
      <selection activeCell="N17" sqref="N17"/>
    </sheetView>
  </sheetViews>
  <sheetFormatPr baseColWidth="10" defaultColWidth="11.42578125" defaultRowHeight="15"/>
  <cols>
    <col min="1" max="1" width="21.42578125" customWidth="1"/>
    <col min="2" max="5" width="12.42578125" customWidth="1"/>
    <col min="6" max="6" width="3.140625" customWidth="1"/>
    <col min="9" max="9" width="8.42578125" customWidth="1"/>
    <col min="13" max="13" width="2.7109375" customWidth="1"/>
    <col min="20" max="20" width="2.42578125" customWidth="1"/>
    <col min="27" max="27" width="3" customWidth="1"/>
  </cols>
  <sheetData>
    <row r="1" spans="1:12" ht="33" customHeight="1">
      <c r="A1" s="470" t="s">
        <v>786</v>
      </c>
      <c r="B1" s="470"/>
      <c r="C1" s="470"/>
      <c r="D1" s="470"/>
      <c r="E1" s="470"/>
      <c r="F1" s="470"/>
      <c r="G1" s="470"/>
      <c r="H1" s="470"/>
      <c r="I1" s="470"/>
      <c r="J1" s="470"/>
      <c r="K1" s="470"/>
      <c r="L1" s="470"/>
    </row>
    <row r="4" spans="1:12" ht="20.25" customHeight="1">
      <c r="B4" s="476" t="s">
        <v>787</v>
      </c>
      <c r="G4" s="477" t="s">
        <v>788</v>
      </c>
      <c r="H4" s="477"/>
    </row>
    <row r="5" spans="1:12">
      <c r="B5" s="476"/>
    </row>
    <row r="6" spans="1:12">
      <c r="B6" s="476"/>
      <c r="J6" s="476" t="s">
        <v>789</v>
      </c>
      <c r="K6" s="476"/>
    </row>
    <row r="7" spans="1:12">
      <c r="B7" s="476"/>
      <c r="G7" s="478" t="s">
        <v>788</v>
      </c>
      <c r="H7" s="478"/>
      <c r="J7" s="476"/>
      <c r="K7" s="476"/>
    </row>
    <row r="8" spans="1:12">
      <c r="B8" s="476"/>
      <c r="J8" s="476"/>
      <c r="K8" s="476"/>
    </row>
    <row r="9" spans="1:12">
      <c r="B9" s="476"/>
    </row>
    <row r="10" spans="1:12">
      <c r="B10" s="476"/>
      <c r="G10" s="478" t="s">
        <v>788</v>
      </c>
      <c r="H10" s="478"/>
    </row>
    <row r="13" spans="1:12" ht="28.5">
      <c r="A13" s="470" t="s">
        <v>790</v>
      </c>
      <c r="B13" s="470"/>
      <c r="C13" s="470"/>
      <c r="D13" s="470"/>
      <c r="E13" s="470"/>
      <c r="F13" s="470"/>
      <c r="G13" s="470"/>
      <c r="H13" s="470"/>
      <c r="I13" s="470"/>
      <c r="J13" s="470"/>
      <c r="K13" s="470"/>
      <c r="L13" s="470"/>
    </row>
    <row r="16" spans="1:12">
      <c r="B16" s="476" t="s">
        <v>791</v>
      </c>
      <c r="G16" s="477" t="s">
        <v>788</v>
      </c>
      <c r="H16" s="477"/>
      <c r="J16" s="455" t="s">
        <v>792</v>
      </c>
      <c r="K16" s="456"/>
    </row>
    <row r="17" spans="1:17">
      <c r="B17" s="476"/>
      <c r="J17" s="457"/>
      <c r="K17" s="458"/>
    </row>
    <row r="18" spans="1:17">
      <c r="B18" s="476"/>
      <c r="J18" s="459"/>
      <c r="K18" s="460"/>
    </row>
    <row r="19" spans="1:17">
      <c r="B19" s="476"/>
    </row>
    <row r="20" spans="1:17">
      <c r="B20" s="476"/>
    </row>
    <row r="21" spans="1:17" ht="90" customHeight="1">
      <c r="B21" s="476"/>
      <c r="J21" s="476" t="s">
        <v>793</v>
      </c>
      <c r="K21" s="476"/>
    </row>
    <row r="22" spans="1:17">
      <c r="B22" s="476"/>
      <c r="G22" s="478" t="s">
        <v>788</v>
      </c>
      <c r="H22" s="478"/>
      <c r="J22" s="476"/>
      <c r="K22" s="476"/>
    </row>
    <row r="23" spans="1:17">
      <c r="B23" s="6"/>
      <c r="G23" s="29"/>
      <c r="H23" s="29"/>
      <c r="J23" s="476"/>
      <c r="K23" s="476"/>
    </row>
    <row r="25" spans="1:17" ht="15.75">
      <c r="A25" s="471" t="s">
        <v>433</v>
      </c>
      <c r="B25" s="471"/>
      <c r="C25" s="471"/>
      <c r="D25" s="471"/>
      <c r="E25" s="471"/>
      <c r="F25" s="471"/>
      <c r="G25" s="471"/>
      <c r="H25" s="471"/>
      <c r="I25" s="471"/>
      <c r="J25" s="471"/>
      <c r="K25" s="471"/>
      <c r="L25" s="471"/>
      <c r="M25" s="471"/>
      <c r="N25" s="471"/>
      <c r="O25" s="471"/>
      <c r="P25" s="471"/>
      <c r="Q25" s="39"/>
    </row>
    <row r="26" spans="1:17" ht="15.75">
      <c r="A26" s="471"/>
      <c r="B26" s="471"/>
      <c r="C26" s="471"/>
      <c r="D26" s="471"/>
      <c r="E26" s="471"/>
      <c r="F26" s="471"/>
      <c r="G26" s="471"/>
      <c r="H26" s="471"/>
      <c r="I26" s="471"/>
      <c r="J26" s="471"/>
      <c r="K26" s="471"/>
      <c r="L26" s="471"/>
      <c r="M26" s="471"/>
      <c r="N26" s="471"/>
      <c r="O26" s="471"/>
      <c r="P26" s="471"/>
      <c r="Q26" s="39"/>
    </row>
    <row r="27" spans="1:17" ht="18.75">
      <c r="A27" s="24" t="s">
        <v>434</v>
      </c>
      <c r="B27" s="472" t="s">
        <v>435</v>
      </c>
      <c r="C27" s="472"/>
      <c r="D27" s="472"/>
      <c r="E27" s="472"/>
      <c r="F27" s="472"/>
      <c r="G27" s="472"/>
      <c r="H27" s="472"/>
      <c r="I27" s="472"/>
      <c r="J27" s="472"/>
      <c r="K27" s="472"/>
      <c r="L27" s="472"/>
      <c r="M27" s="472"/>
      <c r="N27" s="472"/>
      <c r="O27" s="472"/>
      <c r="P27" s="472"/>
      <c r="Q27" s="472"/>
    </row>
    <row r="28" spans="1:17" ht="15.75">
      <c r="A28" s="40" t="s">
        <v>794</v>
      </c>
      <c r="B28" s="467" t="s">
        <v>795</v>
      </c>
      <c r="C28" s="468"/>
      <c r="D28" s="468"/>
      <c r="E28" s="468"/>
      <c r="F28" s="468"/>
      <c r="G28" s="468"/>
      <c r="H28" s="468"/>
      <c r="I28" s="468"/>
      <c r="J28" s="468"/>
      <c r="K28" s="468"/>
      <c r="L28" s="468"/>
      <c r="M28" s="468"/>
      <c r="N28" s="468"/>
      <c r="O28" s="468"/>
      <c r="P28" s="468"/>
      <c r="Q28" s="469"/>
    </row>
    <row r="29" spans="1:17" ht="15.75">
      <c r="A29" s="44" t="s">
        <v>796</v>
      </c>
      <c r="B29" s="473" t="s">
        <v>797</v>
      </c>
      <c r="C29" s="474"/>
      <c r="D29" s="474"/>
      <c r="E29" s="474"/>
      <c r="F29" s="474"/>
      <c r="G29" s="474"/>
      <c r="H29" s="474"/>
      <c r="I29" s="474"/>
      <c r="J29" s="474"/>
      <c r="K29" s="474"/>
      <c r="L29" s="474"/>
      <c r="M29" s="474"/>
      <c r="N29" s="474"/>
      <c r="O29" s="474"/>
      <c r="P29" s="474"/>
      <c r="Q29" s="475"/>
    </row>
    <row r="30" spans="1:17" ht="15.75">
      <c r="A30" s="40"/>
      <c r="B30" s="464" t="s">
        <v>798</v>
      </c>
      <c r="C30" s="465"/>
      <c r="D30" s="465"/>
      <c r="E30" s="465"/>
      <c r="F30" s="465"/>
      <c r="G30" s="465"/>
      <c r="H30" s="465"/>
      <c r="I30" s="465"/>
      <c r="J30" s="465"/>
      <c r="K30" s="465"/>
      <c r="L30" s="465"/>
      <c r="M30" s="465"/>
      <c r="N30" s="465"/>
      <c r="O30" s="465"/>
      <c r="P30" s="465"/>
      <c r="Q30" s="466"/>
    </row>
    <row r="31" spans="1:17" ht="15.75">
      <c r="A31" s="40" t="s">
        <v>799</v>
      </c>
      <c r="B31" s="467" t="s">
        <v>800</v>
      </c>
      <c r="C31" s="468"/>
      <c r="D31" s="468"/>
      <c r="E31" s="468"/>
      <c r="F31" s="468"/>
      <c r="G31" s="468"/>
      <c r="H31" s="468"/>
      <c r="I31" s="468"/>
      <c r="J31" s="468"/>
      <c r="K31" s="468"/>
      <c r="L31" s="468"/>
      <c r="M31" s="468"/>
      <c r="N31" s="468"/>
      <c r="O31" s="468"/>
      <c r="P31" s="468"/>
      <c r="Q31" s="469"/>
    </row>
    <row r="32" spans="1:17" ht="15.75">
      <c r="A32" s="40" t="s">
        <v>799</v>
      </c>
      <c r="B32" s="467" t="s">
        <v>801</v>
      </c>
      <c r="C32" s="468"/>
      <c r="D32" s="468"/>
      <c r="E32" s="468"/>
      <c r="F32" s="468"/>
      <c r="G32" s="468"/>
      <c r="H32" s="468"/>
      <c r="I32" s="468"/>
      <c r="J32" s="468"/>
      <c r="K32" s="468"/>
      <c r="L32" s="468"/>
      <c r="M32" s="468"/>
      <c r="N32" s="468"/>
      <c r="O32" s="468"/>
      <c r="P32" s="468"/>
      <c r="Q32" s="469"/>
    </row>
    <row r="33" spans="1:17" ht="15.75">
      <c r="A33" s="40" t="s">
        <v>799</v>
      </c>
      <c r="B33" s="467" t="s">
        <v>802</v>
      </c>
      <c r="C33" s="468"/>
      <c r="D33" s="468"/>
      <c r="E33" s="468"/>
      <c r="F33" s="468"/>
      <c r="G33" s="468"/>
      <c r="H33" s="468"/>
      <c r="I33" s="468"/>
      <c r="J33" s="468"/>
      <c r="K33" s="468"/>
      <c r="L33" s="468"/>
      <c r="M33" s="468"/>
      <c r="N33" s="468"/>
      <c r="O33" s="468"/>
      <c r="P33" s="468"/>
      <c r="Q33" s="469"/>
    </row>
    <row r="34" spans="1:17" ht="15.75">
      <c r="A34" s="40"/>
      <c r="B34" s="461"/>
      <c r="C34" s="462"/>
      <c r="D34" s="462"/>
      <c r="E34" s="462"/>
      <c r="F34" s="462"/>
      <c r="G34" s="462"/>
      <c r="H34" s="462"/>
      <c r="I34" s="462"/>
      <c r="J34" s="462"/>
      <c r="K34" s="462"/>
      <c r="L34" s="462"/>
      <c r="M34" s="462"/>
      <c r="N34" s="462"/>
      <c r="O34" s="462"/>
      <c r="P34" s="462"/>
      <c r="Q34" s="463"/>
    </row>
    <row r="35" spans="1:17" ht="15.75">
      <c r="A35" s="40"/>
      <c r="B35" s="461"/>
      <c r="C35" s="462"/>
      <c r="D35" s="462"/>
      <c r="E35" s="462"/>
      <c r="F35" s="462"/>
      <c r="G35" s="462"/>
      <c r="H35" s="462"/>
      <c r="I35" s="462"/>
      <c r="J35" s="462"/>
      <c r="K35" s="462"/>
      <c r="L35" s="462"/>
      <c r="M35" s="462"/>
      <c r="N35" s="462"/>
      <c r="O35" s="462"/>
      <c r="P35" s="462"/>
      <c r="Q35" s="463"/>
    </row>
    <row r="36" spans="1:17" ht="15.75">
      <c r="A36" s="40"/>
      <c r="B36" s="461"/>
      <c r="C36" s="462"/>
      <c r="D36" s="462"/>
      <c r="E36" s="462"/>
      <c r="F36" s="462"/>
      <c r="G36" s="462"/>
      <c r="H36" s="462"/>
      <c r="I36" s="462"/>
      <c r="J36" s="462"/>
      <c r="K36" s="462"/>
      <c r="L36" s="462"/>
      <c r="M36" s="462"/>
      <c r="N36" s="462"/>
      <c r="O36" s="462"/>
      <c r="P36" s="462"/>
      <c r="Q36" s="463"/>
    </row>
    <row r="37" spans="1:17" ht="15.75">
      <c r="A37" s="40"/>
      <c r="B37" s="461"/>
      <c r="C37" s="462"/>
      <c r="D37" s="462"/>
      <c r="E37" s="462"/>
      <c r="F37" s="462"/>
      <c r="G37" s="462"/>
      <c r="H37" s="462"/>
      <c r="I37" s="462"/>
      <c r="J37" s="462"/>
      <c r="K37" s="462"/>
      <c r="L37" s="462"/>
      <c r="M37" s="462"/>
      <c r="N37" s="462"/>
      <c r="O37" s="462"/>
      <c r="P37" s="462"/>
      <c r="Q37" s="463"/>
    </row>
    <row r="38" spans="1:17" ht="15.75">
      <c r="A38" s="40"/>
      <c r="B38" s="461"/>
      <c r="C38" s="462"/>
      <c r="D38" s="462"/>
      <c r="E38" s="462"/>
      <c r="F38" s="462"/>
      <c r="G38" s="462"/>
      <c r="H38" s="462"/>
      <c r="I38" s="462"/>
      <c r="J38" s="462"/>
      <c r="K38" s="462"/>
      <c r="L38" s="462"/>
      <c r="M38" s="462"/>
      <c r="N38" s="462"/>
      <c r="O38" s="462"/>
      <c r="P38" s="462"/>
      <c r="Q38" s="463"/>
    </row>
    <row r="39" spans="1:17" ht="15.75">
      <c r="A39" s="40"/>
      <c r="B39" s="461"/>
      <c r="C39" s="462"/>
      <c r="D39" s="462"/>
      <c r="E39" s="462"/>
      <c r="F39" s="462"/>
      <c r="G39" s="462"/>
      <c r="H39" s="462"/>
      <c r="I39" s="462"/>
      <c r="J39" s="462"/>
      <c r="K39" s="462"/>
      <c r="L39" s="462"/>
      <c r="M39" s="462"/>
      <c r="N39" s="462"/>
      <c r="O39" s="462"/>
      <c r="P39" s="462"/>
      <c r="Q39" s="463"/>
    </row>
    <row r="40" spans="1:17" ht="15.75">
      <c r="A40" s="40"/>
      <c r="B40" s="461"/>
      <c r="C40" s="462"/>
      <c r="D40" s="462"/>
      <c r="E40" s="462"/>
      <c r="F40" s="462"/>
      <c r="G40" s="462"/>
      <c r="H40" s="462"/>
      <c r="I40" s="462"/>
      <c r="J40" s="462"/>
      <c r="K40" s="462"/>
      <c r="L40" s="462"/>
      <c r="M40" s="462"/>
      <c r="N40" s="462"/>
      <c r="O40" s="462"/>
      <c r="P40" s="462"/>
      <c r="Q40" s="463"/>
    </row>
    <row r="41" spans="1:17" ht="15.75">
      <c r="A41" s="40"/>
      <c r="B41" s="461"/>
      <c r="C41" s="462"/>
      <c r="D41" s="462"/>
      <c r="E41" s="462"/>
      <c r="F41" s="462"/>
      <c r="G41" s="462"/>
      <c r="H41" s="462"/>
      <c r="I41" s="462"/>
      <c r="J41" s="462"/>
      <c r="K41" s="462"/>
      <c r="L41" s="462"/>
      <c r="M41" s="462"/>
      <c r="N41" s="462"/>
      <c r="O41" s="462"/>
      <c r="P41" s="462"/>
      <c r="Q41" s="463"/>
    </row>
    <row r="42" spans="1:17" ht="15.75">
      <c r="A42" s="40"/>
      <c r="B42" s="461"/>
      <c r="C42" s="462"/>
      <c r="D42" s="462"/>
      <c r="E42" s="462"/>
      <c r="F42" s="462"/>
      <c r="G42" s="462"/>
      <c r="H42" s="462"/>
      <c r="I42" s="462"/>
      <c r="J42" s="462"/>
      <c r="K42" s="462"/>
      <c r="L42" s="462"/>
      <c r="M42" s="462"/>
      <c r="N42" s="462"/>
      <c r="O42" s="462"/>
      <c r="P42" s="462"/>
      <c r="Q42" s="463"/>
    </row>
    <row r="43" spans="1:17" ht="15.75">
      <c r="A43" s="40"/>
      <c r="B43" s="461"/>
      <c r="C43" s="462"/>
      <c r="D43" s="462"/>
      <c r="E43" s="462"/>
      <c r="F43" s="462"/>
      <c r="G43" s="462"/>
      <c r="H43" s="462"/>
      <c r="I43" s="462"/>
      <c r="J43" s="462"/>
      <c r="K43" s="462"/>
      <c r="L43" s="462"/>
      <c r="M43" s="462"/>
      <c r="N43" s="462"/>
      <c r="O43" s="462"/>
      <c r="P43" s="462"/>
      <c r="Q43" s="463"/>
    </row>
    <row r="44" spans="1:17" ht="15.75">
      <c r="A44" s="40"/>
      <c r="B44" s="461"/>
      <c r="C44" s="462"/>
      <c r="D44" s="462"/>
      <c r="E44" s="462"/>
      <c r="F44" s="462"/>
      <c r="G44" s="462"/>
      <c r="H44" s="462"/>
      <c r="I44" s="462"/>
      <c r="J44" s="462"/>
      <c r="K44" s="462"/>
      <c r="L44" s="462"/>
      <c r="M44" s="462"/>
      <c r="N44" s="462"/>
      <c r="O44" s="462"/>
      <c r="P44" s="462"/>
      <c r="Q44" s="463"/>
    </row>
    <row r="45" spans="1:17" ht="15.75">
      <c r="A45" s="40"/>
      <c r="B45" s="461"/>
      <c r="C45" s="462"/>
      <c r="D45" s="462"/>
      <c r="E45" s="462"/>
      <c r="F45" s="462"/>
      <c r="G45" s="462"/>
      <c r="H45" s="462"/>
      <c r="I45" s="462"/>
      <c r="J45" s="462"/>
      <c r="K45" s="462"/>
      <c r="L45" s="462"/>
      <c r="M45" s="462"/>
      <c r="N45" s="462"/>
      <c r="O45" s="462"/>
      <c r="P45" s="462"/>
      <c r="Q45" s="463"/>
    </row>
  </sheetData>
  <mergeCells count="32">
    <mergeCell ref="B37:Q37"/>
    <mergeCell ref="A1:L1"/>
    <mergeCell ref="A25:P26"/>
    <mergeCell ref="B27:Q27"/>
    <mergeCell ref="B28:Q28"/>
    <mergeCell ref="B29:Q29"/>
    <mergeCell ref="B4:B10"/>
    <mergeCell ref="G4:H4"/>
    <mergeCell ref="G7:H7"/>
    <mergeCell ref="G10:H10"/>
    <mergeCell ref="J6:K8"/>
    <mergeCell ref="A13:L13"/>
    <mergeCell ref="B16:B22"/>
    <mergeCell ref="G16:H16"/>
    <mergeCell ref="J21:K23"/>
    <mergeCell ref="G22:H22"/>
    <mergeCell ref="J16:K18"/>
    <mergeCell ref="B38:Q38"/>
    <mergeCell ref="B44:Q44"/>
    <mergeCell ref="B45:Q45"/>
    <mergeCell ref="B30:Q30"/>
    <mergeCell ref="B39:Q39"/>
    <mergeCell ref="B40:Q40"/>
    <mergeCell ref="B41:Q41"/>
    <mergeCell ref="B42:Q42"/>
    <mergeCell ref="B43:Q43"/>
    <mergeCell ref="B31:Q31"/>
    <mergeCell ref="B32:Q32"/>
    <mergeCell ref="B33:Q33"/>
    <mergeCell ref="B34:Q34"/>
    <mergeCell ref="B35:Q35"/>
    <mergeCell ref="B36:Q3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76B28-5AB5-4A25-A3C3-4A8391956768}">
  <sheetPr>
    <tabColor rgb="FFFFC000"/>
    <pageSetUpPr fitToPage="1"/>
  </sheetPr>
  <dimension ref="A1:Q72"/>
  <sheetViews>
    <sheetView showGridLines="0" zoomScale="110" zoomScaleNormal="110" workbookViewId="0">
      <selection activeCell="B23" sqref="B23:I23"/>
    </sheetView>
  </sheetViews>
  <sheetFormatPr baseColWidth="10" defaultColWidth="11.42578125" defaultRowHeight="15"/>
  <cols>
    <col min="1" max="1" width="31.42578125" customWidth="1"/>
    <col min="2" max="2" width="11" customWidth="1"/>
    <col min="7" max="7" width="15.7109375" customWidth="1"/>
    <col min="8" max="8" width="15.42578125" bestFit="1" customWidth="1"/>
    <col min="9" max="9" width="13.7109375" customWidth="1"/>
  </cols>
  <sheetData>
    <row r="1" spans="1:9" ht="31.5">
      <c r="A1" s="23" t="s">
        <v>803</v>
      </c>
    </row>
    <row r="3" spans="1:9" ht="15.75" thickBot="1"/>
    <row r="4" spans="1:9">
      <c r="B4" s="479" t="s">
        <v>48</v>
      </c>
      <c r="C4" s="480"/>
      <c r="D4" s="480"/>
      <c r="E4" s="480"/>
      <c r="F4" s="480"/>
      <c r="G4" s="485" t="s">
        <v>804</v>
      </c>
      <c r="H4" s="485"/>
      <c r="I4" s="486"/>
    </row>
    <row r="5" spans="1:9">
      <c r="B5" s="481"/>
      <c r="C5" s="482"/>
      <c r="D5" s="482"/>
      <c r="E5" s="482"/>
      <c r="F5" s="482"/>
      <c r="G5" s="487" t="s">
        <v>805</v>
      </c>
      <c r="H5" s="487"/>
      <c r="I5" s="488"/>
    </row>
    <row r="6" spans="1:9">
      <c r="B6" s="483"/>
      <c r="C6" s="484"/>
      <c r="D6" s="484"/>
      <c r="E6" s="484"/>
      <c r="F6" s="484"/>
      <c r="G6" s="489"/>
      <c r="H6" s="489"/>
      <c r="I6" s="490"/>
    </row>
    <row r="7" spans="1:9">
      <c r="B7" s="491" t="s">
        <v>647</v>
      </c>
      <c r="C7" s="492"/>
      <c r="D7" s="492"/>
      <c r="E7" s="492"/>
      <c r="F7" s="493" t="s">
        <v>648</v>
      </c>
      <c r="G7" s="492"/>
      <c r="H7" s="492"/>
      <c r="I7" s="494"/>
    </row>
    <row r="8" spans="1:9">
      <c r="B8" s="495" t="s">
        <v>806</v>
      </c>
      <c r="C8" s="496"/>
      <c r="D8" s="496"/>
      <c r="E8" s="497"/>
      <c r="F8" s="504" t="s">
        <v>652</v>
      </c>
      <c r="G8" s="504"/>
      <c r="H8" s="505">
        <v>44879</v>
      </c>
      <c r="I8" s="506"/>
    </row>
    <row r="9" spans="1:9">
      <c r="B9" s="498"/>
      <c r="C9" s="499"/>
      <c r="D9" s="499"/>
      <c r="E9" s="500"/>
      <c r="F9" s="504" t="s">
        <v>653</v>
      </c>
      <c r="G9" s="504"/>
      <c r="H9" s="505">
        <v>44880</v>
      </c>
      <c r="I9" s="506"/>
    </row>
    <row r="10" spans="1:9">
      <c r="B10" s="498"/>
      <c r="C10" s="499"/>
      <c r="D10" s="499"/>
      <c r="E10" s="500"/>
      <c r="F10" s="504" t="s">
        <v>654</v>
      </c>
      <c r="G10" s="504"/>
      <c r="H10" s="505">
        <v>44882</v>
      </c>
      <c r="I10" s="506"/>
    </row>
    <row r="11" spans="1:9">
      <c r="B11" s="498"/>
      <c r="C11" s="499"/>
      <c r="D11" s="499"/>
      <c r="E11" s="500"/>
      <c r="F11" s="504" t="s">
        <v>655</v>
      </c>
      <c r="G11" s="504"/>
      <c r="H11" s="505">
        <v>44883</v>
      </c>
      <c r="I11" s="506"/>
    </row>
    <row r="12" spans="1:9">
      <c r="B12" s="498"/>
      <c r="C12" s="499"/>
      <c r="D12" s="499"/>
      <c r="E12" s="500"/>
      <c r="F12" s="504" t="s">
        <v>656</v>
      </c>
      <c r="G12" s="504"/>
      <c r="H12" s="505">
        <v>44893</v>
      </c>
      <c r="I12" s="506"/>
    </row>
    <row r="13" spans="1:9">
      <c r="B13" s="501"/>
      <c r="C13" s="502"/>
      <c r="D13" s="502"/>
      <c r="E13" s="503"/>
      <c r="F13" s="504" t="s">
        <v>31</v>
      </c>
      <c r="G13" s="504"/>
      <c r="H13" s="504" t="s">
        <v>807</v>
      </c>
      <c r="I13" s="506"/>
    </row>
    <row r="14" spans="1:9" ht="15" customHeight="1">
      <c r="B14" s="491" t="s">
        <v>658</v>
      </c>
      <c r="C14" s="492"/>
      <c r="D14" s="492"/>
      <c r="E14" s="492"/>
      <c r="F14" s="532" t="s">
        <v>659</v>
      </c>
      <c r="G14" s="533"/>
      <c r="H14" s="533"/>
      <c r="I14" s="534"/>
    </row>
    <row r="15" spans="1:9" ht="15" customHeight="1">
      <c r="B15" s="510" t="s">
        <v>808</v>
      </c>
      <c r="C15" s="511"/>
      <c r="D15" s="511"/>
      <c r="E15" s="512"/>
      <c r="F15" s="517" t="s">
        <v>809</v>
      </c>
      <c r="G15" s="518"/>
      <c r="H15" s="518"/>
      <c r="I15" s="519"/>
    </row>
    <row r="16" spans="1:9">
      <c r="B16" s="513"/>
      <c r="C16" s="511"/>
      <c r="D16" s="511"/>
      <c r="E16" s="512"/>
      <c r="F16" s="520"/>
      <c r="G16" s="521"/>
      <c r="H16" s="521"/>
      <c r="I16" s="522"/>
    </row>
    <row r="17" spans="2:9">
      <c r="B17" s="513"/>
      <c r="C17" s="511"/>
      <c r="D17" s="511"/>
      <c r="E17" s="512"/>
      <c r="F17" s="520"/>
      <c r="G17" s="521"/>
      <c r="H17" s="521"/>
      <c r="I17" s="522"/>
    </row>
    <row r="18" spans="2:9" ht="15" customHeight="1">
      <c r="B18" s="513"/>
      <c r="C18" s="511"/>
      <c r="D18" s="511"/>
      <c r="E18" s="512"/>
      <c r="F18" s="523"/>
      <c r="G18" s="524"/>
      <c r="H18" s="524"/>
      <c r="I18" s="525"/>
    </row>
    <row r="19" spans="2:9" ht="15" customHeight="1">
      <c r="B19" s="514"/>
      <c r="C19" s="515"/>
      <c r="D19" s="515"/>
      <c r="E19" s="516"/>
      <c r="F19" s="526" t="s">
        <v>663</v>
      </c>
      <c r="G19" s="527"/>
      <c r="H19" s="527"/>
      <c r="I19" s="528"/>
    </row>
    <row r="20" spans="2:9">
      <c r="B20" s="535" t="s">
        <v>664</v>
      </c>
      <c r="C20" s="518"/>
      <c r="D20" s="518"/>
      <c r="E20" s="536"/>
      <c r="F20" s="541" t="s">
        <v>708</v>
      </c>
      <c r="G20" s="542"/>
      <c r="H20" s="542"/>
      <c r="I20" s="543"/>
    </row>
    <row r="21" spans="2:9">
      <c r="B21" s="537"/>
      <c r="C21" s="521"/>
      <c r="D21" s="521"/>
      <c r="E21" s="538"/>
      <c r="F21" s="544" t="s">
        <v>709</v>
      </c>
      <c r="G21" s="545"/>
      <c r="H21" s="545"/>
      <c r="I21" s="546"/>
    </row>
    <row r="22" spans="2:9">
      <c r="B22" s="539"/>
      <c r="C22" s="524"/>
      <c r="D22" s="524"/>
      <c r="E22" s="540"/>
      <c r="F22" s="547" t="s">
        <v>710</v>
      </c>
      <c r="G22" s="548"/>
      <c r="H22" s="548"/>
      <c r="I22" s="549"/>
    </row>
    <row r="23" spans="2:9">
      <c r="B23" s="550" t="s">
        <v>668</v>
      </c>
      <c r="C23" s="551"/>
      <c r="D23" s="551"/>
      <c r="E23" s="551"/>
      <c r="F23" s="551"/>
      <c r="G23" s="551"/>
      <c r="H23" s="551"/>
      <c r="I23" s="552"/>
    </row>
    <row r="24" spans="2:9">
      <c r="B24" s="553" t="s">
        <v>810</v>
      </c>
      <c r="C24" s="554"/>
      <c r="D24" s="554"/>
      <c r="E24" s="554"/>
      <c r="F24" s="554"/>
      <c r="G24" s="554"/>
      <c r="H24" s="554"/>
      <c r="I24" s="555"/>
    </row>
    <row r="25" spans="2:9">
      <c r="B25" s="507" t="s">
        <v>811</v>
      </c>
      <c r="C25" s="508"/>
      <c r="D25" s="508"/>
      <c r="E25" s="508"/>
      <c r="F25" s="508"/>
      <c r="G25" s="508"/>
      <c r="H25" s="508"/>
      <c r="I25" s="509"/>
    </row>
    <row r="26" spans="2:9">
      <c r="B26" s="507" t="s">
        <v>714</v>
      </c>
      <c r="C26" s="508"/>
      <c r="D26" s="508"/>
      <c r="E26" s="508"/>
      <c r="F26" s="508"/>
      <c r="G26" s="508"/>
      <c r="H26" s="508"/>
      <c r="I26" s="509"/>
    </row>
    <row r="27" spans="2:9">
      <c r="B27" s="507" t="s">
        <v>812</v>
      </c>
      <c r="C27" s="508"/>
      <c r="D27" s="508"/>
      <c r="E27" s="508"/>
      <c r="F27" s="508"/>
      <c r="G27" s="508"/>
      <c r="H27" s="508"/>
      <c r="I27" s="509"/>
    </row>
    <row r="28" spans="2:9">
      <c r="B28" s="507" t="s">
        <v>81</v>
      </c>
      <c r="C28" s="508"/>
      <c r="D28" s="508"/>
      <c r="E28" s="508"/>
      <c r="F28" s="508"/>
      <c r="G28" s="508"/>
      <c r="H28" s="508"/>
      <c r="I28" s="509"/>
    </row>
    <row r="29" spans="2:9">
      <c r="B29" s="507" t="s">
        <v>81</v>
      </c>
      <c r="C29" s="508"/>
      <c r="D29" s="508"/>
      <c r="E29" s="508"/>
      <c r="F29" s="508"/>
      <c r="G29" s="508"/>
      <c r="H29" s="508"/>
      <c r="I29" s="509"/>
    </row>
    <row r="30" spans="2:9">
      <c r="B30" s="507"/>
      <c r="C30" s="508"/>
      <c r="D30" s="508"/>
      <c r="E30" s="508"/>
      <c r="F30" s="508"/>
      <c r="G30" s="508"/>
      <c r="H30" s="508"/>
      <c r="I30" s="509"/>
    </row>
    <row r="31" spans="2:9">
      <c r="B31" s="507"/>
      <c r="C31" s="508"/>
      <c r="D31" s="508"/>
      <c r="E31" s="508"/>
      <c r="F31" s="508"/>
      <c r="G31" s="508"/>
      <c r="H31" s="508"/>
      <c r="I31" s="509"/>
    </row>
    <row r="32" spans="2:9">
      <c r="B32" s="556"/>
      <c r="C32" s="557"/>
      <c r="D32" s="557"/>
      <c r="E32" s="557"/>
      <c r="F32" s="557"/>
      <c r="G32" s="557"/>
      <c r="H32" s="557"/>
      <c r="I32" s="558"/>
    </row>
    <row r="33" spans="2:9">
      <c r="B33" s="529" t="s">
        <v>746</v>
      </c>
      <c r="C33" s="530"/>
      <c r="D33" s="530"/>
      <c r="E33" s="530"/>
      <c r="F33" s="530"/>
      <c r="G33" s="530"/>
      <c r="H33" s="530"/>
      <c r="I33" s="531"/>
    </row>
    <row r="34" spans="2:9" ht="15" customHeight="1">
      <c r="B34" s="507" t="s">
        <v>813</v>
      </c>
      <c r="C34" s="508"/>
      <c r="D34" s="508"/>
      <c r="E34" s="508"/>
      <c r="F34" s="508"/>
      <c r="G34" s="508"/>
      <c r="H34" s="508"/>
      <c r="I34" s="509"/>
    </row>
    <row r="35" spans="2:9" ht="15" customHeight="1">
      <c r="B35" s="507" t="s">
        <v>814</v>
      </c>
      <c r="C35" s="508"/>
      <c r="D35" s="508"/>
      <c r="E35" s="508"/>
      <c r="F35" s="508"/>
      <c r="G35" s="508"/>
      <c r="H35" s="508"/>
      <c r="I35" s="509"/>
    </row>
    <row r="36" spans="2:9" ht="15" customHeight="1">
      <c r="B36" s="507" t="s">
        <v>815</v>
      </c>
      <c r="C36" s="508"/>
      <c r="D36" s="508"/>
      <c r="E36" s="508"/>
      <c r="F36" s="508"/>
      <c r="G36" s="508"/>
      <c r="H36" s="508"/>
      <c r="I36" s="509"/>
    </row>
    <row r="37" spans="2:9">
      <c r="B37" s="507"/>
      <c r="C37" s="508"/>
      <c r="D37" s="508"/>
      <c r="E37" s="508"/>
      <c r="F37" s="508"/>
      <c r="G37" s="508"/>
      <c r="H37" s="508"/>
      <c r="I37" s="509"/>
    </row>
    <row r="38" spans="2:9" ht="15" customHeight="1">
      <c r="B38" s="507"/>
      <c r="C38" s="508"/>
      <c r="D38" s="508"/>
      <c r="E38" s="508"/>
      <c r="F38" s="508"/>
      <c r="G38" s="508"/>
      <c r="H38" s="508"/>
      <c r="I38" s="509"/>
    </row>
    <row r="39" spans="2:9">
      <c r="B39" s="507"/>
      <c r="C39" s="508"/>
      <c r="D39" s="508"/>
      <c r="E39" s="508"/>
      <c r="F39" s="508"/>
      <c r="G39" s="508"/>
      <c r="H39" s="508"/>
      <c r="I39" s="509"/>
    </row>
    <row r="40" spans="2:9">
      <c r="B40" s="507"/>
      <c r="C40" s="508"/>
      <c r="D40" s="508"/>
      <c r="E40" s="508"/>
      <c r="F40" s="508"/>
      <c r="G40" s="508"/>
      <c r="H40" s="508"/>
      <c r="I40" s="509"/>
    </row>
    <row r="41" spans="2:9">
      <c r="B41" s="529" t="s">
        <v>715</v>
      </c>
      <c r="C41" s="530"/>
      <c r="D41" s="530"/>
      <c r="E41" s="530"/>
      <c r="F41" s="530"/>
      <c r="G41" s="530"/>
      <c r="H41" s="530"/>
      <c r="I41" s="531"/>
    </row>
    <row r="42" spans="2:9">
      <c r="B42" s="562" t="s">
        <v>816</v>
      </c>
      <c r="C42" s="563"/>
      <c r="D42" s="563"/>
      <c r="E42" s="563"/>
      <c r="F42" s="563"/>
      <c r="G42" s="563"/>
      <c r="H42" s="563"/>
      <c r="I42" s="564"/>
    </row>
    <row r="43" spans="2:9">
      <c r="B43" s="507"/>
      <c r="C43" s="508"/>
      <c r="D43" s="508"/>
      <c r="E43" s="508"/>
      <c r="F43" s="508"/>
      <c r="G43" s="508"/>
      <c r="H43" s="508"/>
      <c r="I43" s="509"/>
    </row>
    <row r="44" spans="2:9">
      <c r="B44" s="507"/>
      <c r="C44" s="508"/>
      <c r="D44" s="508"/>
      <c r="E44" s="508"/>
      <c r="F44" s="508"/>
      <c r="G44" s="508"/>
      <c r="H44" s="508"/>
      <c r="I44" s="509"/>
    </row>
    <row r="45" spans="2:9">
      <c r="B45" s="507"/>
      <c r="C45" s="508"/>
      <c r="D45" s="508"/>
      <c r="E45" s="508"/>
      <c r="F45" s="508"/>
      <c r="G45" s="508"/>
      <c r="H45" s="508"/>
      <c r="I45" s="509"/>
    </row>
    <row r="46" spans="2:9">
      <c r="B46" s="507"/>
      <c r="C46" s="508"/>
      <c r="D46" s="508"/>
      <c r="E46" s="508"/>
      <c r="F46" s="508"/>
      <c r="G46" s="508"/>
      <c r="H46" s="508"/>
      <c r="I46" s="509"/>
    </row>
    <row r="47" spans="2:9">
      <c r="B47" s="507"/>
      <c r="C47" s="508"/>
      <c r="D47" s="508"/>
      <c r="E47" s="508"/>
      <c r="F47" s="508"/>
      <c r="G47" s="508"/>
      <c r="H47" s="508"/>
      <c r="I47" s="509"/>
    </row>
    <row r="48" spans="2:9">
      <c r="B48" s="507"/>
      <c r="C48" s="508"/>
      <c r="D48" s="508"/>
      <c r="E48" s="508"/>
      <c r="F48" s="508"/>
      <c r="G48" s="508"/>
      <c r="H48" s="508"/>
      <c r="I48" s="509"/>
    </row>
    <row r="49" spans="1:17" ht="16.350000000000001" customHeight="1" thickBot="1">
      <c r="B49" s="559"/>
      <c r="C49" s="560"/>
      <c r="D49" s="560"/>
      <c r="E49" s="560"/>
      <c r="F49" s="560"/>
      <c r="G49" s="560"/>
      <c r="H49" s="560"/>
      <c r="I49" s="561"/>
    </row>
    <row r="52" spans="1:17" ht="15.75">
      <c r="A52" s="471" t="s">
        <v>433</v>
      </c>
      <c r="B52" s="471"/>
      <c r="C52" s="471"/>
      <c r="D52" s="471"/>
      <c r="E52" s="471"/>
      <c r="F52" s="471"/>
      <c r="G52" s="471"/>
      <c r="H52" s="471"/>
      <c r="I52" s="471"/>
      <c r="J52" s="471"/>
      <c r="K52" s="471"/>
      <c r="L52" s="471"/>
      <c r="M52" s="471"/>
      <c r="N52" s="471"/>
      <c r="O52" s="471"/>
      <c r="P52" s="471"/>
      <c r="Q52" s="39"/>
    </row>
    <row r="53" spans="1:17" ht="15.75">
      <c r="A53" s="471"/>
      <c r="B53" s="471"/>
      <c r="C53" s="471"/>
      <c r="D53" s="471"/>
      <c r="E53" s="471"/>
      <c r="F53" s="471"/>
      <c r="G53" s="471"/>
      <c r="H53" s="471"/>
      <c r="I53" s="471"/>
      <c r="J53" s="471"/>
      <c r="K53" s="471"/>
      <c r="L53" s="471"/>
      <c r="M53" s="471"/>
      <c r="N53" s="471"/>
      <c r="O53" s="471"/>
      <c r="P53" s="471"/>
      <c r="Q53" s="39"/>
    </row>
    <row r="54" spans="1:17" ht="18.75">
      <c r="A54" s="24" t="s">
        <v>434</v>
      </c>
      <c r="B54" s="472" t="s">
        <v>435</v>
      </c>
      <c r="C54" s="472"/>
      <c r="D54" s="472"/>
      <c r="E54" s="472"/>
      <c r="F54" s="472"/>
      <c r="G54" s="472"/>
      <c r="H54" s="472"/>
      <c r="I54" s="472"/>
      <c r="J54" s="472"/>
      <c r="K54" s="472"/>
      <c r="L54" s="472"/>
      <c r="M54" s="472"/>
      <c r="N54" s="472"/>
      <c r="O54" s="472"/>
      <c r="P54" s="472"/>
      <c r="Q54" s="472"/>
    </row>
    <row r="55" spans="1:17" ht="15.75">
      <c r="A55" s="40"/>
      <c r="B55" s="461"/>
      <c r="C55" s="462"/>
      <c r="D55" s="462"/>
      <c r="E55" s="462"/>
      <c r="F55" s="462"/>
      <c r="G55" s="462"/>
      <c r="H55" s="462"/>
      <c r="I55" s="462"/>
      <c r="J55" s="462"/>
      <c r="K55" s="462"/>
      <c r="L55" s="462"/>
      <c r="M55" s="462"/>
      <c r="N55" s="462"/>
      <c r="O55" s="462"/>
      <c r="P55" s="462"/>
      <c r="Q55" s="463"/>
    </row>
    <row r="56" spans="1:17" ht="15.75">
      <c r="A56" s="40"/>
      <c r="B56" s="461"/>
      <c r="C56" s="462"/>
      <c r="D56" s="462"/>
      <c r="E56" s="462"/>
      <c r="F56" s="462"/>
      <c r="G56" s="462"/>
      <c r="H56" s="462"/>
      <c r="I56" s="462"/>
      <c r="J56" s="462"/>
      <c r="K56" s="462"/>
      <c r="L56" s="462"/>
      <c r="M56" s="462"/>
      <c r="N56" s="462"/>
      <c r="O56" s="462"/>
      <c r="P56" s="462"/>
      <c r="Q56" s="463"/>
    </row>
    <row r="57" spans="1:17" ht="15.75">
      <c r="A57" s="40"/>
      <c r="B57" s="45"/>
      <c r="C57" s="46"/>
      <c r="D57" s="46"/>
      <c r="E57" s="46"/>
      <c r="F57" s="46"/>
      <c r="G57" s="46"/>
      <c r="H57" s="46"/>
      <c r="I57" s="46"/>
      <c r="J57" s="46"/>
      <c r="K57" s="46"/>
      <c r="L57" s="46"/>
      <c r="M57" s="46"/>
      <c r="N57" s="46"/>
      <c r="O57" s="46"/>
      <c r="P57" s="46"/>
      <c r="Q57" s="47"/>
    </row>
    <row r="58" spans="1:17" ht="15.75">
      <c r="A58" s="40"/>
      <c r="B58" s="45"/>
      <c r="C58" s="46"/>
      <c r="D58" s="46"/>
      <c r="E58" s="46"/>
      <c r="F58" s="46"/>
      <c r="G58" s="46"/>
      <c r="H58" s="46"/>
      <c r="I58" s="46"/>
      <c r="J58" s="46"/>
      <c r="K58" s="46"/>
      <c r="L58" s="46"/>
      <c r="M58" s="46"/>
      <c r="N58" s="46"/>
      <c r="O58" s="46"/>
      <c r="P58" s="46"/>
      <c r="Q58" s="47"/>
    </row>
    <row r="59" spans="1:17" ht="15.75">
      <c r="A59" s="40"/>
      <c r="B59" s="45"/>
      <c r="C59" s="46"/>
      <c r="D59" s="46"/>
      <c r="E59" s="46"/>
      <c r="F59" s="46"/>
      <c r="G59" s="46"/>
      <c r="H59" s="46"/>
      <c r="I59" s="46"/>
      <c r="J59" s="46"/>
      <c r="K59" s="46"/>
      <c r="L59" s="46"/>
      <c r="M59" s="46"/>
      <c r="N59" s="46"/>
      <c r="O59" s="46"/>
      <c r="P59" s="46"/>
      <c r="Q59" s="47"/>
    </row>
    <row r="60" spans="1:17" ht="15.75">
      <c r="A60" s="40"/>
      <c r="B60" s="45"/>
      <c r="C60" s="46"/>
      <c r="D60" s="46"/>
      <c r="E60" s="46"/>
      <c r="F60" s="46"/>
      <c r="G60" s="46"/>
      <c r="H60" s="46"/>
      <c r="I60" s="46"/>
      <c r="J60" s="46"/>
      <c r="K60" s="46"/>
      <c r="L60" s="46"/>
      <c r="M60" s="46"/>
      <c r="N60" s="46"/>
      <c r="O60" s="46"/>
      <c r="P60" s="46"/>
      <c r="Q60" s="47"/>
    </row>
    <row r="61" spans="1:17" ht="15.75">
      <c r="A61" s="40"/>
      <c r="B61" s="45"/>
      <c r="C61" s="46"/>
      <c r="D61" s="46"/>
      <c r="E61" s="46"/>
      <c r="F61" s="46"/>
      <c r="G61" s="46"/>
      <c r="H61" s="46"/>
      <c r="I61" s="46"/>
      <c r="J61" s="46"/>
      <c r="K61" s="46"/>
      <c r="L61" s="46"/>
      <c r="M61" s="46"/>
      <c r="N61" s="46"/>
      <c r="O61" s="46"/>
      <c r="P61" s="46"/>
      <c r="Q61" s="47"/>
    </row>
    <row r="62" spans="1:17" ht="15.75">
      <c r="A62" s="40"/>
      <c r="B62" s="45"/>
      <c r="C62" s="46"/>
      <c r="D62" s="46"/>
      <c r="E62" s="46"/>
      <c r="F62" s="46"/>
      <c r="G62" s="46"/>
      <c r="H62" s="46"/>
      <c r="I62" s="46"/>
      <c r="J62" s="46"/>
      <c r="K62" s="46"/>
      <c r="L62" s="46"/>
      <c r="M62" s="46"/>
      <c r="N62" s="46"/>
      <c r="O62" s="46"/>
      <c r="P62" s="46"/>
      <c r="Q62" s="47"/>
    </row>
    <row r="63" spans="1:17" ht="15.75">
      <c r="A63" s="40"/>
      <c r="B63" s="45"/>
      <c r="C63" s="46"/>
      <c r="D63" s="46"/>
      <c r="E63" s="46"/>
      <c r="F63" s="46"/>
      <c r="G63" s="46"/>
      <c r="H63" s="46"/>
      <c r="I63" s="46"/>
      <c r="J63" s="46"/>
      <c r="K63" s="46"/>
      <c r="L63" s="46"/>
      <c r="M63" s="46"/>
      <c r="N63" s="46"/>
      <c r="O63" s="46"/>
      <c r="P63" s="46"/>
      <c r="Q63" s="47"/>
    </row>
    <row r="64" spans="1:17" ht="15.75">
      <c r="A64" s="40"/>
      <c r="B64" s="45"/>
      <c r="C64" s="46"/>
      <c r="D64" s="46"/>
      <c r="E64" s="46"/>
      <c r="F64" s="46"/>
      <c r="G64" s="46"/>
      <c r="H64" s="46"/>
      <c r="I64" s="46"/>
      <c r="J64" s="46"/>
      <c r="K64" s="46"/>
      <c r="L64" s="46"/>
      <c r="M64" s="46"/>
      <c r="N64" s="46"/>
      <c r="O64" s="46"/>
      <c r="P64" s="46"/>
      <c r="Q64" s="47"/>
    </row>
    <row r="65" spans="1:17" ht="15.75">
      <c r="A65" s="40"/>
      <c r="B65" s="461"/>
      <c r="C65" s="462"/>
      <c r="D65" s="462"/>
      <c r="E65" s="462"/>
      <c r="F65" s="462"/>
      <c r="G65" s="462"/>
      <c r="H65" s="462"/>
      <c r="I65" s="462"/>
      <c r="J65" s="462"/>
      <c r="K65" s="462"/>
      <c r="L65" s="462"/>
      <c r="M65" s="462"/>
      <c r="N65" s="462"/>
      <c r="O65" s="462"/>
      <c r="P65" s="462"/>
      <c r="Q65" s="463"/>
    </row>
    <row r="66" spans="1:17" ht="15.75">
      <c r="A66" s="40"/>
      <c r="B66" s="461"/>
      <c r="C66" s="462"/>
      <c r="D66" s="462"/>
      <c r="E66" s="462"/>
      <c r="F66" s="462"/>
      <c r="G66" s="462"/>
      <c r="H66" s="462"/>
      <c r="I66" s="462"/>
      <c r="J66" s="462"/>
      <c r="K66" s="462"/>
      <c r="L66" s="462"/>
      <c r="M66" s="462"/>
      <c r="N66" s="462"/>
      <c r="O66" s="462"/>
      <c r="P66" s="462"/>
      <c r="Q66" s="463"/>
    </row>
    <row r="67" spans="1:17" ht="15.75">
      <c r="A67" s="40"/>
      <c r="B67" s="461"/>
      <c r="C67" s="462"/>
      <c r="D67" s="462"/>
      <c r="E67" s="462"/>
      <c r="F67" s="462"/>
      <c r="G67" s="462"/>
      <c r="H67" s="462"/>
      <c r="I67" s="462"/>
      <c r="J67" s="462"/>
      <c r="K67" s="462"/>
      <c r="L67" s="462"/>
      <c r="M67" s="462"/>
      <c r="N67" s="462"/>
      <c r="O67" s="462"/>
      <c r="P67" s="462"/>
      <c r="Q67" s="463"/>
    </row>
    <row r="68" spans="1:17" ht="15.75">
      <c r="A68" s="40"/>
      <c r="B68" s="461"/>
      <c r="C68" s="462"/>
      <c r="D68" s="462"/>
      <c r="E68" s="462"/>
      <c r="F68" s="462"/>
      <c r="G68" s="462"/>
      <c r="H68" s="462"/>
      <c r="I68" s="462"/>
      <c r="J68" s="462"/>
      <c r="K68" s="462"/>
      <c r="L68" s="462"/>
      <c r="M68" s="462"/>
      <c r="N68" s="462"/>
      <c r="O68" s="462"/>
      <c r="P68" s="462"/>
      <c r="Q68" s="463"/>
    </row>
    <row r="69" spans="1:17" ht="15.75">
      <c r="A69" s="40"/>
      <c r="B69" s="461"/>
      <c r="C69" s="462"/>
      <c r="D69" s="462"/>
      <c r="E69" s="462"/>
      <c r="F69" s="462"/>
      <c r="G69" s="462"/>
      <c r="H69" s="462"/>
      <c r="I69" s="462"/>
      <c r="J69" s="462"/>
      <c r="K69" s="462"/>
      <c r="L69" s="462"/>
      <c r="M69" s="462"/>
      <c r="N69" s="462"/>
      <c r="O69" s="462"/>
      <c r="P69" s="462"/>
      <c r="Q69" s="463"/>
    </row>
    <row r="70" spans="1:17" ht="15.75">
      <c r="A70" s="40"/>
      <c r="B70" s="461"/>
      <c r="C70" s="462"/>
      <c r="D70" s="462"/>
      <c r="E70" s="462"/>
      <c r="F70" s="462"/>
      <c r="G70" s="462"/>
      <c r="H70" s="462"/>
      <c r="I70" s="462"/>
      <c r="J70" s="462"/>
      <c r="K70" s="462"/>
      <c r="L70" s="462"/>
      <c r="M70" s="462"/>
      <c r="N70" s="462"/>
      <c r="O70" s="462"/>
      <c r="P70" s="462"/>
      <c r="Q70" s="463"/>
    </row>
    <row r="71" spans="1:17" ht="15.75">
      <c r="A71" s="40"/>
      <c r="B71" s="461"/>
      <c r="C71" s="462"/>
      <c r="D71" s="462"/>
      <c r="E71" s="462"/>
      <c r="F71" s="462"/>
      <c r="G71" s="462"/>
      <c r="H71" s="462"/>
      <c r="I71" s="462"/>
      <c r="J71" s="462"/>
      <c r="K71" s="462"/>
      <c r="L71" s="462"/>
      <c r="M71" s="462"/>
      <c r="N71" s="462"/>
      <c r="O71" s="462"/>
      <c r="P71" s="462"/>
      <c r="Q71" s="463"/>
    </row>
    <row r="72" spans="1:17" ht="15.75">
      <c r="A72" s="40"/>
      <c r="B72" s="461"/>
      <c r="C72" s="462"/>
      <c r="D72" s="462"/>
      <c r="E72" s="462"/>
      <c r="F72" s="462"/>
      <c r="G72" s="462"/>
      <c r="H72" s="462"/>
      <c r="I72" s="462"/>
      <c r="J72" s="462"/>
      <c r="K72" s="462"/>
      <c r="L72" s="462"/>
      <c r="M72" s="462"/>
      <c r="N72" s="462"/>
      <c r="O72" s="462"/>
      <c r="P72" s="462"/>
      <c r="Q72" s="463"/>
    </row>
  </sheetData>
  <mergeCells count="69">
    <mergeCell ref="B39:C39"/>
    <mergeCell ref="D39:I39"/>
    <mergeCell ref="B49:I49"/>
    <mergeCell ref="B43:I43"/>
    <mergeCell ref="B44:I44"/>
    <mergeCell ref="B45:I45"/>
    <mergeCell ref="B46:I46"/>
    <mergeCell ref="B47:I47"/>
    <mergeCell ref="B48:I48"/>
    <mergeCell ref="B42:I42"/>
    <mergeCell ref="B31:I31"/>
    <mergeCell ref="B32:I32"/>
    <mergeCell ref="B33:I33"/>
    <mergeCell ref="B34:I34"/>
    <mergeCell ref="B37:C37"/>
    <mergeCell ref="D37:I37"/>
    <mergeCell ref="B36:I36"/>
    <mergeCell ref="B35:I35"/>
    <mergeCell ref="B38:C38"/>
    <mergeCell ref="B40:I40"/>
    <mergeCell ref="B41:I41"/>
    <mergeCell ref="D38:I38"/>
    <mergeCell ref="B14:E14"/>
    <mergeCell ref="F14:I14"/>
    <mergeCell ref="B30:I30"/>
    <mergeCell ref="B20:E22"/>
    <mergeCell ref="F20:I20"/>
    <mergeCell ref="F21:I21"/>
    <mergeCell ref="F22:I22"/>
    <mergeCell ref="B23:I23"/>
    <mergeCell ref="B24:I24"/>
    <mergeCell ref="B25:I25"/>
    <mergeCell ref="B26:I26"/>
    <mergeCell ref="B27:I27"/>
    <mergeCell ref="B28:I28"/>
    <mergeCell ref="B29:I29"/>
    <mergeCell ref="B15:E19"/>
    <mergeCell ref="F15:I18"/>
    <mergeCell ref="F19:I19"/>
    <mergeCell ref="B8:E13"/>
    <mergeCell ref="F8:G8"/>
    <mergeCell ref="H8:I8"/>
    <mergeCell ref="F9:G9"/>
    <mergeCell ref="H9:I9"/>
    <mergeCell ref="F10:G10"/>
    <mergeCell ref="H10:I10"/>
    <mergeCell ref="F11:G11"/>
    <mergeCell ref="H11:I11"/>
    <mergeCell ref="F12:G12"/>
    <mergeCell ref="H12:I12"/>
    <mergeCell ref="F13:G13"/>
    <mergeCell ref="H13:I13"/>
    <mergeCell ref="B4:F6"/>
    <mergeCell ref="G4:I4"/>
    <mergeCell ref="G5:I6"/>
    <mergeCell ref="B7:E7"/>
    <mergeCell ref="F7:I7"/>
    <mergeCell ref="A52:P53"/>
    <mergeCell ref="B54:Q54"/>
    <mergeCell ref="B55:Q55"/>
    <mergeCell ref="B56:Q56"/>
    <mergeCell ref="B65:Q65"/>
    <mergeCell ref="B71:Q71"/>
    <mergeCell ref="B72:Q72"/>
    <mergeCell ref="B66:Q66"/>
    <mergeCell ref="B67:Q67"/>
    <mergeCell ref="B68:Q68"/>
    <mergeCell ref="B69:Q69"/>
    <mergeCell ref="B70:Q70"/>
  </mergeCells>
  <pageMargins left="0.7" right="0.7" top="0.75" bottom="0.75" header="0.3" footer="0.3"/>
  <pageSetup scale="4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6F8A8-5671-4CE8-A245-96016052630D}">
  <sheetPr>
    <tabColor theme="2" tint="-9.9978637043366805E-2"/>
    <pageSetUpPr fitToPage="1"/>
  </sheetPr>
  <dimension ref="A1:O54"/>
  <sheetViews>
    <sheetView showGridLines="0" zoomScaleNormal="100" workbookViewId="0">
      <pane ySplit="4" topLeftCell="A35" activePane="bottomLeft" state="frozen"/>
      <selection pane="bottomLeft" activeCell="B43" sqref="B43:I43"/>
    </sheetView>
  </sheetViews>
  <sheetFormatPr baseColWidth="10" defaultColWidth="11.42578125" defaultRowHeight="15"/>
  <cols>
    <col min="1" max="1" width="11.42578125" customWidth="1"/>
    <col min="2" max="2" width="13.140625" style="119" customWidth="1"/>
    <col min="3" max="4" width="15.7109375" style="119" customWidth="1"/>
    <col min="5" max="5" width="23.42578125" style="119" customWidth="1"/>
    <col min="6" max="9" width="15.7109375" style="119" customWidth="1"/>
    <col min="10" max="10" width="5.28515625"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48</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644</v>
      </c>
      <c r="C6" s="639"/>
      <c r="D6" s="639"/>
      <c r="E6" s="639"/>
      <c r="F6" s="640"/>
      <c r="G6" s="639" t="s">
        <v>817</v>
      </c>
      <c r="H6" s="639"/>
      <c r="I6" s="640"/>
    </row>
    <row r="7" spans="1:15" ht="15.75" thickBot="1">
      <c r="B7" s="641"/>
      <c r="C7" s="642"/>
      <c r="D7" s="642"/>
      <c r="E7" s="642"/>
      <c r="F7" s="643"/>
      <c r="G7" s="644" t="s">
        <v>805</v>
      </c>
      <c r="H7" s="642"/>
      <c r="I7" s="643"/>
    </row>
    <row r="8" spans="1:15">
      <c r="B8" s="645" t="s">
        <v>647</v>
      </c>
      <c r="C8" s="646"/>
      <c r="D8" s="646"/>
      <c r="E8" s="646"/>
      <c r="F8" s="647" t="s">
        <v>648</v>
      </c>
      <c r="G8" s="646"/>
      <c r="H8" s="646"/>
      <c r="I8" s="648"/>
    </row>
    <row r="9" spans="1:15" ht="27" customHeight="1">
      <c r="B9" s="649" t="s">
        <v>818</v>
      </c>
      <c r="C9" s="650"/>
      <c r="D9" s="650"/>
      <c r="E9" s="651"/>
      <c r="F9" s="592" t="s">
        <v>652</v>
      </c>
      <c r="G9" s="592"/>
      <c r="H9" s="628">
        <v>44886</v>
      </c>
      <c r="I9" s="629"/>
    </row>
    <row r="10" spans="1:15" ht="27" customHeight="1">
      <c r="B10" s="652"/>
      <c r="C10" s="653"/>
      <c r="D10" s="653"/>
      <c r="E10" s="654"/>
      <c r="F10" s="592" t="s">
        <v>653</v>
      </c>
      <c r="G10" s="592"/>
      <c r="H10" s="628">
        <v>44887</v>
      </c>
      <c r="I10" s="629"/>
    </row>
    <row r="11" spans="1:15">
      <c r="B11" s="652"/>
      <c r="C11" s="653"/>
      <c r="D11" s="653"/>
      <c r="E11" s="654"/>
      <c r="F11" s="592" t="s">
        <v>654</v>
      </c>
      <c r="G11" s="592"/>
      <c r="H11" s="628">
        <v>44889</v>
      </c>
      <c r="I11" s="629"/>
    </row>
    <row r="12" spans="1:15">
      <c r="B12" s="652"/>
      <c r="C12" s="653"/>
      <c r="D12" s="653"/>
      <c r="E12" s="654"/>
      <c r="F12" s="592" t="s">
        <v>655</v>
      </c>
      <c r="G12" s="592"/>
      <c r="H12" s="628">
        <v>44890</v>
      </c>
      <c r="I12" s="629"/>
    </row>
    <row r="13" spans="1:15">
      <c r="B13" s="652"/>
      <c r="C13" s="653"/>
      <c r="D13" s="653"/>
      <c r="E13" s="654"/>
      <c r="F13" s="592" t="s">
        <v>656</v>
      </c>
      <c r="G13" s="592"/>
      <c r="H13" s="628">
        <v>44900</v>
      </c>
      <c r="I13" s="629"/>
    </row>
    <row r="14" spans="1:15">
      <c r="B14" s="655"/>
      <c r="C14" s="656"/>
      <c r="D14" s="656"/>
      <c r="E14" s="657"/>
      <c r="F14" s="592" t="s">
        <v>31</v>
      </c>
      <c r="G14" s="592"/>
      <c r="H14" s="592" t="s">
        <v>657</v>
      </c>
      <c r="I14" s="596"/>
    </row>
    <row r="15" spans="1:15" ht="15" customHeight="1">
      <c r="B15" s="619" t="s">
        <v>658</v>
      </c>
      <c r="C15" s="620"/>
      <c r="D15" s="620"/>
      <c r="E15" s="620"/>
      <c r="F15" s="621" t="s">
        <v>659</v>
      </c>
      <c r="G15" s="622"/>
      <c r="H15" s="622"/>
      <c r="I15" s="623"/>
    </row>
    <row r="16" spans="1:15" ht="31.5" customHeight="1">
      <c r="B16" s="597" t="s">
        <v>819</v>
      </c>
      <c r="C16" s="598"/>
      <c r="D16" s="598"/>
      <c r="E16" s="599"/>
      <c r="F16" s="636" t="s">
        <v>820</v>
      </c>
      <c r="G16" s="636"/>
      <c r="H16" s="636"/>
      <c r="I16" s="637"/>
    </row>
    <row r="17" spans="2:9">
      <c r="B17" s="600"/>
      <c r="C17" s="598"/>
      <c r="D17" s="598"/>
      <c r="E17" s="599"/>
      <c r="F17" s="636"/>
      <c r="G17" s="636"/>
      <c r="H17" s="636"/>
      <c r="I17" s="637"/>
    </row>
    <row r="18" spans="2:9">
      <c r="B18" s="600"/>
      <c r="C18" s="598"/>
      <c r="D18" s="598"/>
      <c r="E18" s="599"/>
      <c r="F18" s="636"/>
      <c r="G18" s="636"/>
      <c r="H18" s="636"/>
      <c r="I18" s="637"/>
    </row>
    <row r="19" spans="2:9">
      <c r="B19" s="613" t="s">
        <v>1071</v>
      </c>
      <c r="C19" s="614"/>
      <c r="D19" s="614"/>
      <c r="E19" s="615"/>
      <c r="F19" s="636"/>
      <c r="G19" s="636"/>
      <c r="H19" s="636"/>
      <c r="I19" s="637"/>
    </row>
    <row r="20" spans="2:9">
      <c r="B20" s="597"/>
      <c r="C20" s="598"/>
      <c r="D20" s="598"/>
      <c r="E20" s="599"/>
      <c r="F20" s="636"/>
      <c r="G20" s="636"/>
      <c r="H20" s="636"/>
      <c r="I20" s="637"/>
    </row>
    <row r="21" spans="2:9" ht="23.25" customHeight="1">
      <c r="B21" s="600"/>
      <c r="C21" s="598"/>
      <c r="D21" s="598"/>
      <c r="E21" s="599"/>
      <c r="F21" s="636"/>
      <c r="G21" s="636"/>
      <c r="H21" s="636"/>
      <c r="I21" s="637"/>
    </row>
    <row r="22" spans="2:9" ht="33" customHeight="1">
      <c r="B22" s="616"/>
      <c r="C22" s="617"/>
      <c r="D22" s="617"/>
      <c r="E22" s="618"/>
      <c r="F22" s="636"/>
      <c r="G22" s="636"/>
      <c r="H22" s="636"/>
      <c r="I22" s="637"/>
    </row>
    <row r="23" spans="2:9" ht="33" customHeight="1">
      <c r="B23" s="630" t="s">
        <v>821</v>
      </c>
      <c r="C23" s="631"/>
      <c r="D23" s="631"/>
      <c r="E23" s="632"/>
      <c r="F23" s="633" t="s">
        <v>663</v>
      </c>
      <c r="G23" s="634"/>
      <c r="H23" s="634"/>
      <c r="I23" s="635"/>
    </row>
    <row r="24" spans="2:9" ht="15.75">
      <c r="B24" s="601" t="s">
        <v>664</v>
      </c>
      <c r="C24" s="602"/>
      <c r="D24" s="602"/>
      <c r="E24" s="602"/>
      <c r="F24" s="607" t="s">
        <v>822</v>
      </c>
      <c r="G24" s="608"/>
      <c r="H24" s="608"/>
      <c r="I24" s="609"/>
    </row>
    <row r="25" spans="2:9" ht="15.75">
      <c r="B25" s="603"/>
      <c r="C25" s="604"/>
      <c r="D25" s="604"/>
      <c r="E25" s="604"/>
      <c r="F25" s="610" t="s">
        <v>823</v>
      </c>
      <c r="G25" s="611"/>
      <c r="H25" s="611"/>
      <c r="I25" s="612"/>
    </row>
    <row r="26" spans="2:9">
      <c r="B26" s="605"/>
      <c r="C26" s="606"/>
      <c r="D26" s="606"/>
      <c r="E26" s="606"/>
      <c r="F26" s="299"/>
      <c r="G26" s="300"/>
      <c r="H26" s="300"/>
      <c r="I26" s="313"/>
    </row>
    <row r="27" spans="2:9">
      <c r="B27" s="624" t="s">
        <v>668</v>
      </c>
      <c r="C27" s="625"/>
      <c r="D27" s="625"/>
      <c r="E27" s="625"/>
      <c r="F27" s="626"/>
      <c r="G27" s="626"/>
      <c r="H27" s="626"/>
      <c r="I27" s="627"/>
    </row>
    <row r="28" spans="2:9">
      <c r="B28" s="586" t="s">
        <v>81</v>
      </c>
      <c r="C28" s="587"/>
      <c r="D28" s="587"/>
      <c r="E28" s="587"/>
      <c r="F28" s="587"/>
      <c r="G28" s="587"/>
      <c r="H28" s="587"/>
      <c r="I28" s="588"/>
    </row>
    <row r="29" spans="2:9">
      <c r="B29" s="589" t="s">
        <v>824</v>
      </c>
      <c r="C29" s="590"/>
      <c r="D29" s="590"/>
      <c r="E29" s="590"/>
      <c r="F29" s="590"/>
      <c r="G29" s="590"/>
      <c r="H29" s="590"/>
      <c r="I29" s="591"/>
    </row>
    <row r="30" spans="2:9" ht="15" customHeight="1">
      <c r="B30" s="306"/>
      <c r="C30" s="590" t="s">
        <v>825</v>
      </c>
      <c r="D30" s="590"/>
      <c r="E30" s="590"/>
      <c r="F30" s="590"/>
      <c r="G30" s="590"/>
      <c r="H30" s="590"/>
      <c r="I30" s="591"/>
    </row>
    <row r="31" spans="2:9" ht="15" customHeight="1">
      <c r="B31" s="306"/>
      <c r="C31" s="590" t="s">
        <v>826</v>
      </c>
      <c r="D31" s="590"/>
      <c r="E31" s="590"/>
      <c r="F31" s="590"/>
      <c r="G31" s="590"/>
      <c r="H31" s="590"/>
      <c r="I31" s="591"/>
    </row>
    <row r="32" spans="2:9">
      <c r="B32" s="577" t="s">
        <v>827</v>
      </c>
      <c r="C32" s="578"/>
      <c r="D32" s="578"/>
      <c r="E32" s="578"/>
      <c r="F32" s="578"/>
      <c r="G32" s="578"/>
      <c r="H32" s="578"/>
      <c r="I32" s="579"/>
    </row>
    <row r="33" spans="2:11">
      <c r="B33" s="577" t="s">
        <v>828</v>
      </c>
      <c r="C33" s="578"/>
      <c r="D33" s="578"/>
      <c r="E33" s="578"/>
      <c r="F33" s="578"/>
      <c r="G33" s="578"/>
      <c r="H33" s="578"/>
      <c r="I33" s="579"/>
    </row>
    <row r="34" spans="2:11">
      <c r="B34" s="121"/>
      <c r="C34" s="590" t="s">
        <v>829</v>
      </c>
      <c r="D34" s="590"/>
      <c r="E34" s="590"/>
      <c r="F34" s="590"/>
      <c r="G34" s="590"/>
      <c r="H34" s="590"/>
      <c r="I34" s="591"/>
    </row>
    <row r="35" spans="2:11">
      <c r="B35" s="121"/>
      <c r="C35" s="590" t="s">
        <v>830</v>
      </c>
      <c r="D35" s="590"/>
      <c r="E35" s="590"/>
      <c r="F35" s="590"/>
      <c r="G35" s="590"/>
      <c r="H35" s="590"/>
      <c r="I35" s="591"/>
    </row>
    <row r="36" spans="2:11">
      <c r="B36" s="121"/>
      <c r="C36" s="308"/>
      <c r="D36" s="308"/>
      <c r="E36" s="308"/>
      <c r="F36" s="308"/>
      <c r="G36" s="308"/>
      <c r="H36" s="308"/>
      <c r="I36" s="307"/>
    </row>
    <row r="37" spans="2:11" ht="28.5" customHeight="1">
      <c r="B37" s="577" t="s">
        <v>831</v>
      </c>
      <c r="C37" s="578"/>
      <c r="D37" s="578"/>
      <c r="E37" s="578"/>
      <c r="F37" s="578"/>
      <c r="G37" s="578"/>
      <c r="H37" s="578"/>
      <c r="I37" s="579"/>
    </row>
    <row r="38" spans="2:11" hidden="1">
      <c r="B38" s="577"/>
      <c r="C38" s="578"/>
      <c r="D38" s="578"/>
      <c r="E38" s="578"/>
      <c r="F38" s="578"/>
      <c r="G38" s="578"/>
      <c r="H38" s="578"/>
      <c r="I38" s="579"/>
    </row>
    <row r="39" spans="2:11" hidden="1">
      <c r="B39" s="593"/>
      <c r="C39" s="594"/>
      <c r="D39" s="594"/>
      <c r="E39" s="594"/>
      <c r="F39" s="594"/>
      <c r="G39" s="594"/>
      <c r="H39" s="594"/>
      <c r="I39" s="595"/>
    </row>
    <row r="40" spans="2:11">
      <c r="B40" s="580" t="s">
        <v>746</v>
      </c>
      <c r="C40" s="581"/>
      <c r="D40" s="581"/>
      <c r="E40" s="581"/>
      <c r="F40" s="581"/>
      <c r="G40" s="581"/>
      <c r="H40" s="581"/>
      <c r="I40" s="582"/>
      <c r="K40" s="309" t="s">
        <v>81</v>
      </c>
    </row>
    <row r="41" spans="2:11">
      <c r="B41" s="568" t="s">
        <v>832</v>
      </c>
      <c r="C41" s="569"/>
      <c r="D41" s="569"/>
      <c r="E41" s="569"/>
      <c r="F41" s="569"/>
      <c r="G41" s="569"/>
      <c r="H41" s="569"/>
      <c r="I41" s="570"/>
      <c r="K41" s="309" t="s">
        <v>81</v>
      </c>
    </row>
    <row r="42" spans="2:11" ht="15" customHeight="1">
      <c r="B42" s="568" t="s">
        <v>833</v>
      </c>
      <c r="C42" s="569"/>
      <c r="D42" s="569"/>
      <c r="E42" s="569"/>
      <c r="F42" s="569"/>
      <c r="G42" s="569"/>
      <c r="H42" s="569"/>
      <c r="I42" s="570"/>
      <c r="K42" s="310" t="s">
        <v>81</v>
      </c>
    </row>
    <row r="43" spans="2:11" s="312" customFormat="1" ht="36.75" customHeight="1">
      <c r="B43" s="571" t="s">
        <v>834</v>
      </c>
      <c r="C43" s="572"/>
      <c r="D43" s="572"/>
      <c r="E43" s="572"/>
      <c r="F43" s="572"/>
      <c r="G43" s="572"/>
      <c r="H43" s="572"/>
      <c r="I43" s="573"/>
      <c r="K43" s="311" t="s">
        <v>81</v>
      </c>
    </row>
    <row r="44" spans="2:11" s="7" customFormat="1" ht="34.5" customHeight="1">
      <c r="B44" s="571" t="s">
        <v>835</v>
      </c>
      <c r="C44" s="572"/>
      <c r="D44" s="572"/>
      <c r="E44" s="572"/>
      <c r="F44" s="572"/>
      <c r="G44" s="572"/>
      <c r="H44" s="572"/>
      <c r="I44" s="573"/>
      <c r="K44" s="311" t="s">
        <v>81</v>
      </c>
    </row>
    <row r="45" spans="2:11" s="7" customFormat="1" ht="36" customHeight="1">
      <c r="B45" s="571" t="s">
        <v>836</v>
      </c>
      <c r="C45" s="572"/>
      <c r="D45" s="572"/>
      <c r="E45" s="572"/>
      <c r="F45" s="572"/>
      <c r="G45" s="572"/>
      <c r="H45" s="572"/>
      <c r="I45" s="573"/>
    </row>
    <row r="46" spans="2:11" ht="15" customHeight="1">
      <c r="B46" s="314"/>
      <c r="C46" s="315"/>
      <c r="D46" s="315"/>
      <c r="E46" s="315"/>
      <c r="F46" s="315"/>
      <c r="G46" s="315"/>
      <c r="H46" s="315"/>
      <c r="I46" s="316"/>
    </row>
    <row r="47" spans="2:11" ht="28.5" customHeight="1">
      <c r="B47" s="574" t="s">
        <v>1072</v>
      </c>
      <c r="C47" s="575"/>
      <c r="D47" s="575"/>
      <c r="E47" s="575"/>
      <c r="F47" s="575"/>
      <c r="G47" s="575"/>
      <c r="H47" s="575"/>
      <c r="I47" s="576"/>
    </row>
    <row r="48" spans="2:11">
      <c r="B48" s="577"/>
      <c r="C48" s="578"/>
      <c r="D48" s="578"/>
      <c r="E48" s="578"/>
      <c r="F48" s="578"/>
      <c r="G48" s="578"/>
      <c r="H48" s="578"/>
      <c r="I48" s="579"/>
    </row>
    <row r="49" spans="2:9" ht="15" customHeight="1">
      <c r="B49" s="577" t="s">
        <v>692</v>
      </c>
      <c r="C49" s="578"/>
      <c r="D49" s="578"/>
      <c r="E49" s="578"/>
      <c r="F49" s="578"/>
      <c r="G49" s="578"/>
      <c r="H49" s="578"/>
      <c r="I49" s="579"/>
    </row>
    <row r="50" spans="2:9">
      <c r="B50" s="580" t="s">
        <v>693</v>
      </c>
      <c r="C50" s="581"/>
      <c r="D50" s="581"/>
      <c r="E50" s="581"/>
      <c r="F50" s="581"/>
      <c r="G50" s="581"/>
      <c r="H50" s="581"/>
      <c r="I50" s="582"/>
    </row>
    <row r="51" spans="2:9">
      <c r="B51" s="583" t="s">
        <v>694</v>
      </c>
      <c r="C51" s="584"/>
      <c r="D51" s="584"/>
      <c r="E51" s="584"/>
      <c r="F51" s="584"/>
      <c r="G51" s="584"/>
      <c r="H51" s="584"/>
      <c r="I51" s="585"/>
    </row>
    <row r="52" spans="2:9" ht="15.75" thickBot="1">
      <c r="B52" s="565" t="s">
        <v>695</v>
      </c>
      <c r="C52" s="566"/>
      <c r="D52" s="566"/>
      <c r="E52" s="566"/>
      <c r="F52" s="566"/>
      <c r="G52" s="566"/>
      <c r="H52" s="566"/>
      <c r="I52" s="567"/>
    </row>
    <row r="54" spans="2:9">
      <c r="B54" s="119" t="s">
        <v>81</v>
      </c>
    </row>
  </sheetData>
  <mergeCells count="56">
    <mergeCell ref="B8:E8"/>
    <mergeCell ref="F8:I8"/>
    <mergeCell ref="B9:E14"/>
    <mergeCell ref="F9:G9"/>
    <mergeCell ref="H9:I9"/>
    <mergeCell ref="F10:G10"/>
    <mergeCell ref="H10:I10"/>
    <mergeCell ref="B2:O2"/>
    <mergeCell ref="B3:O3"/>
    <mergeCell ref="M4:O4"/>
    <mergeCell ref="B6:F7"/>
    <mergeCell ref="G6:I6"/>
    <mergeCell ref="G7:I7"/>
    <mergeCell ref="B27:I27"/>
    <mergeCell ref="F11:G11"/>
    <mergeCell ref="H11:I11"/>
    <mergeCell ref="F12:G12"/>
    <mergeCell ref="H12:I12"/>
    <mergeCell ref="F13:G13"/>
    <mergeCell ref="H13:I13"/>
    <mergeCell ref="B23:E23"/>
    <mergeCell ref="F23:I23"/>
    <mergeCell ref="F16:I22"/>
    <mergeCell ref="B41:I41"/>
    <mergeCell ref="F14:G14"/>
    <mergeCell ref="B38:I38"/>
    <mergeCell ref="B39:I39"/>
    <mergeCell ref="H14:I14"/>
    <mergeCell ref="B16:E18"/>
    <mergeCell ref="B24:E26"/>
    <mergeCell ref="F24:I24"/>
    <mergeCell ref="F25:I25"/>
    <mergeCell ref="B19:E22"/>
    <mergeCell ref="B15:E15"/>
    <mergeCell ref="F15:I15"/>
    <mergeCell ref="C30:I30"/>
    <mergeCell ref="C31:I31"/>
    <mergeCell ref="C34:I34"/>
    <mergeCell ref="C35:I35"/>
    <mergeCell ref="B28:I28"/>
    <mergeCell ref="B29:I29"/>
    <mergeCell ref="B32:I32"/>
    <mergeCell ref="B33:I33"/>
    <mergeCell ref="B40:I40"/>
    <mergeCell ref="B37:I37"/>
    <mergeCell ref="B52:I52"/>
    <mergeCell ref="B42:I42"/>
    <mergeCell ref="B43:I43"/>
    <mergeCell ref="B47:I47"/>
    <mergeCell ref="B48:C48"/>
    <mergeCell ref="D48:I48"/>
    <mergeCell ref="B49:I49"/>
    <mergeCell ref="B50:I50"/>
    <mergeCell ref="B51:I51"/>
    <mergeCell ref="B44:I44"/>
    <mergeCell ref="B45:I45"/>
  </mergeCells>
  <hyperlinks>
    <hyperlink ref="M4:N4" location="Index!A1" display="Back to Index" xr:uid="{5A70BCA1-AF9F-4044-A111-22B41B0CAF46}"/>
    <hyperlink ref="F25" r:id="rId1" xr:uid="{22891DF0-50ED-4FE7-9B29-12C2B9393EA7}"/>
    <hyperlink ref="B52:I52" location="'Special Racing Rules'!A1" display="2 - Special Racing rules in addition to all ISU rules are presented in the dedicated tab of this Master bulletin." xr:uid="{BCB453BD-E419-422E-A7AB-793797DD4AE2}"/>
  </hyperlinks>
  <pageMargins left="0.7" right="0.7" top="0.75" bottom="0.75" header="0.3" footer="0.3"/>
  <pageSetup scale="4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E2DBF-8C2A-442D-87D8-6D8CE85150A9}">
  <sheetPr>
    <tabColor rgb="FF00B0F0"/>
  </sheetPr>
  <dimension ref="A1:E35"/>
  <sheetViews>
    <sheetView showGridLines="0" tabSelected="1" zoomScale="70" zoomScaleNormal="70" workbookViewId="0">
      <pane ySplit="4" topLeftCell="A5" activePane="bottomLeft" state="frozen"/>
      <selection pane="bottomLeft"/>
    </sheetView>
  </sheetViews>
  <sheetFormatPr baseColWidth="10" defaultColWidth="11.42578125" defaultRowHeight="14.25"/>
  <cols>
    <col min="1" max="1" width="11.42578125" style="52"/>
    <col min="2" max="2" width="49.28515625" style="56" customWidth="1"/>
    <col min="3" max="3" width="106.140625" style="56" customWidth="1"/>
    <col min="4" max="4" width="21.7109375" style="52" customWidth="1"/>
    <col min="5" max="5" width="57.85546875" style="52" customWidth="1"/>
    <col min="6" max="16384" width="11.42578125" style="52"/>
  </cols>
  <sheetData>
    <row r="1" spans="1:5" ht="30" customHeight="1"/>
    <row r="2" spans="1:5" ht="30" customHeight="1">
      <c r="B2" s="323" t="s">
        <v>0</v>
      </c>
      <c r="C2" s="323"/>
      <c r="D2" s="323"/>
    </row>
    <row r="3" spans="1:5" ht="30" customHeight="1">
      <c r="B3" s="324" t="s">
        <v>1</v>
      </c>
      <c r="C3" s="324"/>
      <c r="D3" s="324"/>
    </row>
    <row r="4" spans="1:5" ht="30" customHeight="1"/>
    <row r="5" spans="1:5" ht="31.5">
      <c r="A5" s="116"/>
      <c r="B5" s="57" t="s">
        <v>2</v>
      </c>
      <c r="C5" s="57" t="s">
        <v>3</v>
      </c>
      <c r="D5" s="57" t="s">
        <v>4</v>
      </c>
      <c r="E5" s="325" t="s">
        <v>5</v>
      </c>
    </row>
    <row r="6" spans="1:5" ht="25.35" customHeight="1">
      <c r="B6" s="73"/>
      <c r="C6" s="60" t="s">
        <v>6</v>
      </c>
      <c r="D6" s="74"/>
      <c r="E6" s="325"/>
    </row>
    <row r="7" spans="1:5" ht="20.25" customHeight="1">
      <c r="B7" s="70" t="s">
        <v>1</v>
      </c>
      <c r="C7" s="54" t="s">
        <v>7</v>
      </c>
      <c r="D7" s="55" t="s">
        <v>8</v>
      </c>
      <c r="E7" s="54"/>
    </row>
    <row r="8" spans="1:5" ht="20.25" customHeight="1">
      <c r="B8" s="70" t="s">
        <v>9</v>
      </c>
      <c r="C8" s="54" t="s">
        <v>10</v>
      </c>
      <c r="D8" s="55" t="s">
        <v>11</v>
      </c>
      <c r="E8" s="54"/>
    </row>
    <row r="9" spans="1:5" ht="20.25" customHeight="1">
      <c r="B9" s="70" t="s">
        <v>12</v>
      </c>
      <c r="C9" s="54" t="s">
        <v>13</v>
      </c>
      <c r="D9" s="55" t="s">
        <v>8</v>
      </c>
      <c r="E9" s="54"/>
    </row>
    <row r="10" spans="1:5" ht="20.25" customHeight="1">
      <c r="B10" s="70" t="s">
        <v>14</v>
      </c>
      <c r="C10" s="54" t="s">
        <v>15</v>
      </c>
      <c r="D10" s="55" t="s">
        <v>16</v>
      </c>
      <c r="E10" s="54"/>
    </row>
    <row r="11" spans="1:5" ht="20.25" customHeight="1">
      <c r="B11" s="70" t="s">
        <v>17</v>
      </c>
      <c r="C11" s="54" t="s">
        <v>18</v>
      </c>
      <c r="D11" s="55" t="s">
        <v>19</v>
      </c>
      <c r="E11" s="54"/>
    </row>
    <row r="12" spans="1:5" ht="20.25" customHeight="1">
      <c r="B12" s="70" t="s">
        <v>20</v>
      </c>
      <c r="C12" s="54" t="s">
        <v>21</v>
      </c>
      <c r="D12" s="55" t="s">
        <v>22</v>
      </c>
      <c r="E12" s="54"/>
    </row>
    <row r="13" spans="1:5" ht="20.25" customHeight="1">
      <c r="B13" s="70" t="s">
        <v>23</v>
      </c>
      <c r="C13" s="54" t="s">
        <v>24</v>
      </c>
      <c r="D13" s="55" t="s">
        <v>8</v>
      </c>
      <c r="E13" s="54"/>
    </row>
    <row r="14" spans="1:5" ht="20.25" customHeight="1">
      <c r="B14" s="70" t="s">
        <v>25</v>
      </c>
      <c r="C14" s="54" t="s">
        <v>26</v>
      </c>
      <c r="D14" s="55" t="s">
        <v>16</v>
      </c>
      <c r="E14" s="54"/>
    </row>
    <row r="15" spans="1:5" ht="20.25" customHeight="1">
      <c r="B15" s="70" t="s">
        <v>27</v>
      </c>
      <c r="C15" s="54" t="s">
        <v>28</v>
      </c>
      <c r="D15" s="55" t="s">
        <v>16</v>
      </c>
      <c r="E15" s="54"/>
    </row>
    <row r="16" spans="1:5" ht="20.25" customHeight="1">
      <c r="B16" s="70" t="s">
        <v>29</v>
      </c>
      <c r="C16" s="54" t="s">
        <v>30</v>
      </c>
      <c r="D16" s="55" t="s">
        <v>11</v>
      </c>
      <c r="E16" s="54"/>
    </row>
    <row r="17" spans="2:5" ht="20.25" customHeight="1">
      <c r="B17" s="70" t="s">
        <v>31</v>
      </c>
      <c r="C17" s="54" t="s">
        <v>32</v>
      </c>
      <c r="D17" s="55" t="s">
        <v>8</v>
      </c>
      <c r="E17" s="54"/>
    </row>
    <row r="18" spans="2:5" ht="20.25" customHeight="1">
      <c r="B18" s="290" t="s">
        <v>33</v>
      </c>
      <c r="C18" s="54" t="s">
        <v>34</v>
      </c>
      <c r="D18" s="55" t="s">
        <v>22</v>
      </c>
      <c r="E18" s="54"/>
    </row>
    <row r="19" spans="2:5" ht="25.35" customHeight="1">
      <c r="B19" s="59"/>
      <c r="C19" s="58" t="s">
        <v>35</v>
      </c>
      <c r="D19" s="59"/>
      <c r="E19" s="54"/>
    </row>
    <row r="20" spans="2:5" ht="20.25" customHeight="1">
      <c r="B20" s="276" t="s">
        <v>36</v>
      </c>
      <c r="C20" s="54" t="s">
        <v>37</v>
      </c>
      <c r="D20" s="55" t="s">
        <v>22</v>
      </c>
      <c r="E20" s="54"/>
    </row>
    <row r="21" spans="2:5" ht="20.25" customHeight="1">
      <c r="B21" s="276" t="s">
        <v>38</v>
      </c>
      <c r="C21" s="54" t="s">
        <v>39</v>
      </c>
      <c r="D21" s="55" t="s">
        <v>1093</v>
      </c>
      <c r="E21" s="321"/>
    </row>
    <row r="22" spans="2:5" ht="20.25" customHeight="1">
      <c r="B22" s="276" t="s">
        <v>41</v>
      </c>
      <c r="C22" s="54" t="s">
        <v>42</v>
      </c>
      <c r="D22" s="319" t="s">
        <v>1116</v>
      </c>
      <c r="E22" s="317" t="s">
        <v>1117</v>
      </c>
    </row>
    <row r="23" spans="2:5" ht="20.100000000000001" customHeight="1">
      <c r="B23" s="276" t="s">
        <v>43</v>
      </c>
      <c r="C23" s="54" t="s">
        <v>44</v>
      </c>
      <c r="D23" s="55" t="s">
        <v>45</v>
      </c>
      <c r="E23" s="54"/>
    </row>
    <row r="24" spans="2:5" ht="20.25" customHeight="1">
      <c r="B24" s="282" t="s">
        <v>46</v>
      </c>
      <c r="C24" s="54" t="s">
        <v>47</v>
      </c>
      <c r="D24" s="55" t="s">
        <v>40</v>
      </c>
      <c r="E24" s="54"/>
    </row>
    <row r="25" spans="2:5" ht="20.25" customHeight="1">
      <c r="B25" s="282" t="s">
        <v>48</v>
      </c>
      <c r="C25" s="54" t="s">
        <v>49</v>
      </c>
      <c r="D25" s="55" t="s">
        <v>50</v>
      </c>
      <c r="E25" s="54"/>
    </row>
    <row r="26" spans="2:5" ht="20.25" customHeight="1">
      <c r="B26" s="276" t="s">
        <v>51</v>
      </c>
      <c r="C26" s="54" t="s">
        <v>52</v>
      </c>
      <c r="D26" s="55" t="s">
        <v>45</v>
      </c>
      <c r="E26" s="54"/>
    </row>
    <row r="27" spans="2:5" ht="20.25" customHeight="1">
      <c r="B27" s="276" t="s">
        <v>53</v>
      </c>
      <c r="C27" s="54" t="s">
        <v>54</v>
      </c>
      <c r="D27" s="55" t="s">
        <v>45</v>
      </c>
      <c r="E27" s="54"/>
    </row>
    <row r="28" spans="2:5" ht="20.25" customHeight="1">
      <c r="B28" s="276" t="s">
        <v>55</v>
      </c>
      <c r="C28" s="54" t="s">
        <v>56</v>
      </c>
      <c r="D28" s="319" t="s">
        <v>1102</v>
      </c>
      <c r="E28" s="317" t="s">
        <v>1103</v>
      </c>
    </row>
    <row r="29" spans="2:5" ht="20.25" customHeight="1">
      <c r="B29" s="276" t="s">
        <v>57</v>
      </c>
      <c r="C29" s="54" t="s">
        <v>58</v>
      </c>
      <c r="D29" s="319" t="s">
        <v>1102</v>
      </c>
      <c r="E29" s="317" t="s">
        <v>1103</v>
      </c>
    </row>
    <row r="30" spans="2:5" ht="25.35" customHeight="1">
      <c r="B30" s="59"/>
      <c r="C30" s="58" t="s">
        <v>59</v>
      </c>
      <c r="D30" s="59"/>
      <c r="E30" s="54"/>
    </row>
    <row r="31" spans="2:5" ht="20.25" customHeight="1">
      <c r="B31" s="247" t="s">
        <v>60</v>
      </c>
      <c r="C31" s="54" t="s">
        <v>61</v>
      </c>
      <c r="D31" s="54" t="s">
        <v>62</v>
      </c>
      <c r="E31" s="321"/>
    </row>
    <row r="32" spans="2:5" ht="20.25" customHeight="1">
      <c r="B32" s="247" t="s">
        <v>63</v>
      </c>
      <c r="C32" s="54" t="s">
        <v>64</v>
      </c>
      <c r="D32" s="54" t="s">
        <v>8</v>
      </c>
      <c r="E32" s="54"/>
    </row>
    <row r="33" spans="2:5" ht="20.25" customHeight="1">
      <c r="B33" s="247" t="s">
        <v>65</v>
      </c>
      <c r="C33" s="54" t="s">
        <v>66</v>
      </c>
      <c r="D33" s="55" t="s">
        <v>67</v>
      </c>
      <c r="E33" s="305"/>
    </row>
    <row r="34" spans="2:5" ht="20.25" customHeight="1">
      <c r="B34" s="247" t="s">
        <v>68</v>
      </c>
      <c r="C34" s="54" t="s">
        <v>69</v>
      </c>
      <c r="D34" s="54" t="s">
        <v>8</v>
      </c>
      <c r="E34" s="305"/>
    </row>
    <row r="35" spans="2:5" ht="20.25" customHeight="1">
      <c r="B35" s="247" t="s">
        <v>70</v>
      </c>
      <c r="C35" s="54" t="s">
        <v>71</v>
      </c>
      <c r="D35" s="54" t="s">
        <v>8</v>
      </c>
      <c r="E35" s="305"/>
    </row>
  </sheetData>
  <mergeCells count="3">
    <mergeCell ref="B2:D2"/>
    <mergeCell ref="B3:D3"/>
    <mergeCell ref="E5:E6"/>
  </mergeCells>
  <phoneticPr fontId="5" type="noConversion"/>
  <hyperlinks>
    <hyperlink ref="B27" location="'16-18 Junior Canadian Open'!A1" display="16-18 Junior Canadian Open" xr:uid="{6FDDD770-104B-454C-8ADD-9AA044045FA2}"/>
    <hyperlink ref="B7" location="Index!A1" display="Index" xr:uid="{51046606-25A0-451F-B61F-7812AB49F760}"/>
    <hyperlink ref="B8" location="'General Information'!A1" display="General Information" xr:uid="{53EBEA73-58B2-42CB-A713-6F885447A6CD}"/>
    <hyperlink ref="B9" location="'Competition Calendar'!A1" display="Competition Calendar" xr:uid="{D94C2A26-8DF4-40B1-B201-22806EE74C4A}"/>
    <hyperlink ref="B10" location="'Competition Pathway'!A1" display="Competition Pathway" xr:uid="{99B35425-78D2-4587-9C2D-76BAFAF55DA9}"/>
    <hyperlink ref="B11" location="'22-23 National Rankings'!A1" display="22-23 National Rankings " xr:uid="{A9EE8094-03E1-47AF-B6DF-FB5209B5A32B}"/>
    <hyperlink ref="B12" location="'Ranking Points'!A1" display="Ranking points" xr:uid="{EB3EACF5-0CBC-4684-A538-6694C44D1F5A}"/>
    <hyperlink ref="B14" location="'Competition Formats'!A1" display="Competion Formats" xr:uid="{4AFDB10A-A522-4587-A0F0-E0345DB2CB38}"/>
    <hyperlink ref="B15" location="'Competition Deadlines'!A1" display="Competition Deadlines" xr:uid="{FEDE384E-294C-4AA5-8F87-309E4BDE28A5}"/>
    <hyperlink ref="B20" location="'Canadian Championships'!A1" display="Canadian Championships" xr:uid="{092F541D-C110-40C4-A2EA-741CA40E6E64}"/>
    <hyperlink ref="B21" location="'Canada Cup 1'!A1" display="Canada Cup 1" xr:uid="{69B26199-BD05-4506-AB00-A94CAB563BA8}"/>
    <hyperlink ref="B22" location="'Canada Cup Final'!A1" display="Canada Cup Final" xr:uid="{265081FA-09FA-4192-8BF0-D6668ED7B1D3}"/>
    <hyperlink ref="B23" location="'Canadian Junior Championships'!A1" display="Canadian Junior Championships" xr:uid="{2EDA2D8D-BEC3-4863-8090-9248CB3D8001}"/>
    <hyperlink ref="B24" location="'Canada Cup Junior Final'!A1" display="Canada Cup Jr Final" xr:uid="{18760ECD-255E-4C4D-9D79-CD40BA1BAFED}"/>
    <hyperlink ref="B26" location="'14-15 Junior Canadian Open'!A1" display="14-15 Junior Canadian Open" xr:uid="{B310920C-7A76-4D7E-90AE-1A2EDDF61E24}"/>
    <hyperlink ref="B16" location="Carding!A1" display="Carding" xr:uid="{9190C94F-C16B-4770-8AFF-0286AC19B3BD}"/>
    <hyperlink ref="B17" location="'Bye Requests'!A1" display="Bye Request" xr:uid="{9071F8F6-55B5-4871-911B-343931115B4B}"/>
    <hyperlink ref="B13" location="'23-24 NT + NG Selections'!A1" display="23-24 NT + NG Selection " xr:uid="{F0184995-B140-478B-97E0-6DF9A647EC69}"/>
    <hyperlink ref="B31" location="'World Cups &amp; Championships'!A1" display="World Cups" xr:uid="{83E8E0FB-C6FF-43C3-ABE1-DC4F06F19790}"/>
    <hyperlink ref="B32" location="'World Cups &amp; Championships'!A1" display="World Championships" xr:uid="{6E139CA8-E5C1-489D-ABA9-6A815E332006}"/>
    <hyperlink ref="B33" location="'FISU Universiade'!A1" display="FISU Universiade" xr:uid="{1395175C-0732-4042-B018-DC8D7E484CE7}"/>
    <hyperlink ref="B34" location="'Four Continents'!A1" display="Four Continents Championships" xr:uid="{B87E9DE1-952B-48F3-B5AC-F51C41D6F601}"/>
    <hyperlink ref="B35" location="'World Junior Champs'!A1" display="World Junior Championship" xr:uid="{6D870ACD-3270-476B-B5D8-D5378C0195D5}"/>
    <hyperlink ref="B28" location="'Youth Champs East'!A1" display="Youth Championships - East" xr:uid="{DE90B046-28A5-4534-BCC6-E7D6736B4348}"/>
    <hyperlink ref="B29" location="'Youth Champs West'!A1" display="Youth Championships - West" xr:uid="{8965D6BB-AA41-495E-884F-94E307718482}"/>
    <hyperlink ref="B25" location="'Canadian Invitational'!A1" display="Canadian Invitational" xr:uid="{635ECE72-56D1-4364-B415-0BD6282EE906}"/>
    <hyperlink ref="B18" location="'Special Racing Rules'!A1" display="Special Racing Rules" xr:uid="{DCA8C6C0-668E-4FEC-B6C0-9F69892D421A}"/>
  </hyperlinks>
  <pageMargins left="0.70866141732283472" right="0.70866141732283472" top="0.74803149606299213" bottom="0.74803149606299213" header="0.31496062992125984" footer="0.31496062992125984"/>
  <pageSetup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E39E-6B86-4442-A6DA-9EBC5B0E7A60}">
  <sheetPr>
    <tabColor theme="0" tint="-0.249977111117893"/>
    <pageSetUpPr fitToPage="1"/>
  </sheetPr>
  <dimension ref="A1:O56"/>
  <sheetViews>
    <sheetView showGridLines="0" zoomScaleNormal="100" workbookViewId="0">
      <pane ySplit="4" topLeftCell="A7" activePane="bottomLeft" state="frozen"/>
      <selection activeCell="C46" sqref="C46:C47"/>
      <selection pane="bottomLeft" activeCell="B15" sqref="B15:E15"/>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51</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51</v>
      </c>
      <c r="C6" s="639"/>
      <c r="D6" s="639"/>
      <c r="E6" s="639"/>
      <c r="F6" s="639"/>
      <c r="G6" s="639" t="s">
        <v>837</v>
      </c>
      <c r="H6" s="639"/>
      <c r="I6" s="640"/>
    </row>
    <row r="7" spans="1:15" ht="15" customHeight="1" thickBot="1">
      <c r="B7" s="641"/>
      <c r="C7" s="642"/>
      <c r="D7" s="642"/>
      <c r="E7" s="642"/>
      <c r="F7" s="642"/>
      <c r="G7" s="644" t="s">
        <v>838</v>
      </c>
      <c r="H7" s="642"/>
      <c r="I7" s="643"/>
    </row>
    <row r="8" spans="1:15">
      <c r="B8" s="645" t="s">
        <v>647</v>
      </c>
      <c r="C8" s="646"/>
      <c r="D8" s="646"/>
      <c r="E8" s="646"/>
      <c r="F8" s="647" t="s">
        <v>648</v>
      </c>
      <c r="G8" s="646"/>
      <c r="H8" s="646"/>
      <c r="I8" s="648"/>
    </row>
    <row r="9" spans="1:15">
      <c r="B9" s="601" t="s">
        <v>839</v>
      </c>
      <c r="C9" s="602"/>
      <c r="D9" s="602"/>
      <c r="E9" s="670"/>
      <c r="F9" s="592" t="s">
        <v>652</v>
      </c>
      <c r="G9" s="592"/>
      <c r="H9" s="628">
        <v>44865</v>
      </c>
      <c r="I9" s="629"/>
    </row>
    <row r="10" spans="1:15">
      <c r="B10" s="603"/>
      <c r="C10" s="604"/>
      <c r="D10" s="604"/>
      <c r="E10" s="671"/>
      <c r="F10" s="592" t="s">
        <v>653</v>
      </c>
      <c r="G10" s="592"/>
      <c r="H10" s="628">
        <v>44866</v>
      </c>
      <c r="I10" s="629"/>
    </row>
    <row r="11" spans="1:15">
      <c r="B11" s="603"/>
      <c r="C11" s="604"/>
      <c r="D11" s="604"/>
      <c r="E11" s="671"/>
      <c r="F11" s="592" t="s">
        <v>654</v>
      </c>
      <c r="G11" s="592"/>
      <c r="H11" s="628">
        <v>44868</v>
      </c>
      <c r="I11" s="629"/>
    </row>
    <row r="12" spans="1:15">
      <c r="B12" s="603"/>
      <c r="C12" s="604"/>
      <c r="D12" s="604"/>
      <c r="E12" s="671"/>
      <c r="F12" s="592" t="s">
        <v>655</v>
      </c>
      <c r="G12" s="592"/>
      <c r="H12" s="628">
        <v>44869</v>
      </c>
      <c r="I12" s="629"/>
    </row>
    <row r="13" spans="1:15">
      <c r="B13" s="603"/>
      <c r="C13" s="604"/>
      <c r="D13" s="604"/>
      <c r="E13" s="671"/>
      <c r="F13" s="592" t="s">
        <v>656</v>
      </c>
      <c r="G13" s="592"/>
      <c r="H13" s="628">
        <v>44872</v>
      </c>
      <c r="I13" s="629"/>
    </row>
    <row r="14" spans="1:15">
      <c r="B14" s="605"/>
      <c r="C14" s="606"/>
      <c r="D14" s="606"/>
      <c r="E14" s="672"/>
      <c r="F14" s="592" t="s">
        <v>31</v>
      </c>
      <c r="G14" s="592"/>
      <c r="H14" s="592" t="s">
        <v>657</v>
      </c>
      <c r="I14" s="596"/>
    </row>
    <row r="15" spans="1:15" ht="15" customHeight="1">
      <c r="B15" s="619" t="s">
        <v>658</v>
      </c>
      <c r="C15" s="620"/>
      <c r="D15" s="620"/>
      <c r="E15" s="620"/>
      <c r="F15" s="621" t="s">
        <v>659</v>
      </c>
      <c r="G15" s="622"/>
      <c r="H15" s="622"/>
      <c r="I15" s="623"/>
    </row>
    <row r="16" spans="1:15" ht="15" customHeight="1">
      <c r="B16" s="597" t="s">
        <v>840</v>
      </c>
      <c r="C16" s="598"/>
      <c r="D16" s="598"/>
      <c r="E16" s="599"/>
      <c r="F16" s="661" t="s">
        <v>841</v>
      </c>
      <c r="G16" s="602"/>
      <c r="H16" s="602"/>
      <c r="I16" s="662"/>
    </row>
    <row r="17" spans="2:9">
      <c r="B17" s="600"/>
      <c r="C17" s="598"/>
      <c r="D17" s="598"/>
      <c r="E17" s="599"/>
      <c r="F17" s="663"/>
      <c r="G17" s="604"/>
      <c r="H17" s="604"/>
      <c r="I17" s="664"/>
    </row>
    <row r="18" spans="2:9">
      <c r="B18" s="600"/>
      <c r="C18" s="598"/>
      <c r="D18" s="598"/>
      <c r="E18" s="599"/>
      <c r="F18" s="663"/>
      <c r="G18" s="604"/>
      <c r="H18" s="604"/>
      <c r="I18" s="664"/>
    </row>
    <row r="19" spans="2:9">
      <c r="B19" s="600"/>
      <c r="C19" s="598"/>
      <c r="D19" s="598"/>
      <c r="E19" s="599"/>
      <c r="F19" s="665"/>
      <c r="G19" s="606"/>
      <c r="H19" s="606"/>
      <c r="I19" s="666"/>
    </row>
    <row r="20" spans="2:9" ht="108" customHeight="1">
      <c r="B20" s="600"/>
      <c r="C20" s="598"/>
      <c r="D20" s="598"/>
      <c r="E20" s="599"/>
      <c r="F20" s="658" t="s">
        <v>772</v>
      </c>
      <c r="G20" s="659"/>
      <c r="H20" s="659"/>
      <c r="I20" s="660"/>
    </row>
    <row r="21" spans="2:9" ht="15" customHeight="1">
      <c r="B21" s="616"/>
      <c r="C21" s="617"/>
      <c r="D21" s="617"/>
      <c r="E21" s="618"/>
      <c r="F21" s="667" t="s">
        <v>663</v>
      </c>
      <c r="G21" s="668"/>
      <c r="H21" s="668"/>
      <c r="I21" s="669"/>
    </row>
    <row r="22" spans="2:9">
      <c r="B22" s="601" t="s">
        <v>842</v>
      </c>
      <c r="C22" s="602"/>
      <c r="D22" s="602"/>
      <c r="E22" s="670"/>
      <c r="F22" s="673" t="s">
        <v>843</v>
      </c>
      <c r="G22" s="674"/>
      <c r="H22" s="674"/>
      <c r="I22" s="675"/>
    </row>
    <row r="23" spans="2:9">
      <c r="B23" s="603"/>
      <c r="C23" s="604"/>
      <c r="D23" s="604"/>
      <c r="E23" s="671"/>
      <c r="F23" s="676" t="s">
        <v>844</v>
      </c>
      <c r="G23" s="677"/>
      <c r="H23" s="677"/>
      <c r="I23" s="678"/>
    </row>
    <row r="24" spans="2:9">
      <c r="B24" s="605"/>
      <c r="C24" s="606"/>
      <c r="D24" s="606"/>
      <c r="E24" s="672"/>
      <c r="F24" s="679" t="s">
        <v>845</v>
      </c>
      <c r="G24" s="680"/>
      <c r="H24" s="680"/>
      <c r="I24" s="681"/>
    </row>
    <row r="25" spans="2:9">
      <c r="B25" s="624" t="s">
        <v>668</v>
      </c>
      <c r="C25" s="625"/>
      <c r="D25" s="625"/>
      <c r="E25" s="625"/>
      <c r="F25" s="625"/>
      <c r="G25" s="625"/>
      <c r="H25" s="625"/>
      <c r="I25" s="682"/>
    </row>
    <row r="26" spans="2:9">
      <c r="B26" s="583" t="s">
        <v>846</v>
      </c>
      <c r="C26" s="584"/>
      <c r="D26" s="584"/>
      <c r="E26" s="584"/>
      <c r="F26" s="584"/>
      <c r="G26" s="584"/>
      <c r="H26" s="584"/>
      <c r="I26" s="585"/>
    </row>
    <row r="27" spans="2:9">
      <c r="B27" s="577"/>
      <c r="C27" s="578"/>
      <c r="D27" s="578"/>
      <c r="E27" s="578"/>
      <c r="F27" s="578"/>
      <c r="G27" s="578"/>
      <c r="H27" s="578"/>
      <c r="I27" s="579"/>
    </row>
    <row r="28" spans="2:9">
      <c r="B28" s="683" t="s">
        <v>847</v>
      </c>
      <c r="C28" s="684"/>
      <c r="D28" s="684"/>
      <c r="E28" s="684"/>
      <c r="F28" s="684"/>
      <c r="G28" s="684"/>
      <c r="H28" s="684"/>
      <c r="I28" s="685"/>
    </row>
    <row r="29" spans="2:9">
      <c r="B29" s="577"/>
      <c r="C29" s="578"/>
      <c r="D29" s="578"/>
      <c r="E29" s="578"/>
      <c r="F29" s="578"/>
      <c r="G29" s="578"/>
      <c r="H29" s="578"/>
      <c r="I29" s="579"/>
    </row>
    <row r="30" spans="2:9">
      <c r="B30" s="580" t="s">
        <v>674</v>
      </c>
      <c r="C30" s="581"/>
      <c r="D30" s="581"/>
      <c r="E30" s="581"/>
      <c r="F30" s="581"/>
      <c r="G30" s="581"/>
      <c r="H30" s="581"/>
      <c r="I30" s="582"/>
    </row>
    <row r="31" spans="2:9" ht="15" customHeight="1">
      <c r="B31" s="583" t="s">
        <v>848</v>
      </c>
      <c r="C31" s="584"/>
      <c r="D31" s="584"/>
      <c r="E31" s="584"/>
      <c r="F31" s="584"/>
      <c r="G31" s="584"/>
      <c r="H31" s="584"/>
      <c r="I31" s="585"/>
    </row>
    <row r="32" spans="2:9" ht="15" customHeight="1">
      <c r="B32" s="577" t="s">
        <v>849</v>
      </c>
      <c r="C32" s="578"/>
      <c r="D32" s="578"/>
      <c r="E32" s="578"/>
      <c r="F32" s="578"/>
      <c r="G32" s="578"/>
      <c r="H32" s="578"/>
      <c r="I32" s="579"/>
    </row>
    <row r="33" spans="2:9" ht="15" customHeight="1">
      <c r="B33" s="577" t="s">
        <v>850</v>
      </c>
      <c r="C33" s="578"/>
      <c r="D33" s="578"/>
      <c r="E33" s="578"/>
      <c r="F33" s="578"/>
      <c r="G33" s="578"/>
      <c r="H33" s="578"/>
      <c r="I33" s="579"/>
    </row>
    <row r="34" spans="2:9" ht="15" customHeight="1">
      <c r="B34" s="577" t="s">
        <v>851</v>
      </c>
      <c r="C34" s="578"/>
      <c r="D34" s="578"/>
      <c r="E34" s="578"/>
      <c r="F34" s="578"/>
      <c r="G34" s="578"/>
      <c r="H34" s="578"/>
      <c r="I34" s="579"/>
    </row>
    <row r="35" spans="2:9" ht="15" customHeight="1">
      <c r="B35" s="577"/>
      <c r="C35" s="578"/>
      <c r="D35" s="578"/>
      <c r="E35" s="578"/>
      <c r="F35" s="578"/>
      <c r="G35" s="578"/>
      <c r="H35" s="578"/>
      <c r="I35" s="579"/>
    </row>
    <row r="36" spans="2:9" ht="15" customHeight="1">
      <c r="B36" s="577" t="s">
        <v>783</v>
      </c>
      <c r="C36" s="578"/>
      <c r="D36" s="578"/>
      <c r="E36" s="578"/>
      <c r="F36" s="578"/>
      <c r="G36" s="578"/>
      <c r="H36" s="578"/>
      <c r="I36" s="579"/>
    </row>
    <row r="37" spans="2:9" ht="15" customHeight="1">
      <c r="B37" s="692"/>
      <c r="C37" s="693"/>
      <c r="D37" s="693"/>
      <c r="E37" s="693"/>
      <c r="F37" s="693"/>
      <c r="G37" s="693"/>
      <c r="H37" s="693"/>
      <c r="I37" s="694"/>
    </row>
    <row r="38" spans="2:9">
      <c r="B38" s="580" t="s">
        <v>693</v>
      </c>
      <c r="C38" s="581"/>
      <c r="D38" s="581"/>
      <c r="E38" s="581"/>
      <c r="F38" s="581"/>
      <c r="G38" s="581"/>
      <c r="H38" s="581"/>
      <c r="I38" s="582"/>
    </row>
    <row r="39" spans="2:9" ht="15" customHeight="1">
      <c r="B39" s="583" t="s">
        <v>852</v>
      </c>
      <c r="C39" s="584"/>
      <c r="D39" s="584"/>
      <c r="E39" s="584"/>
      <c r="F39" s="584"/>
      <c r="G39" s="584"/>
      <c r="H39" s="584"/>
      <c r="I39" s="585"/>
    </row>
    <row r="40" spans="2:9" ht="15" customHeight="1">
      <c r="B40" s="577" t="s">
        <v>853</v>
      </c>
      <c r="C40" s="578"/>
      <c r="D40" s="578"/>
      <c r="E40" s="578"/>
      <c r="F40" s="578"/>
      <c r="G40" s="578"/>
      <c r="H40" s="578"/>
      <c r="I40" s="579"/>
    </row>
    <row r="41" spans="2:9" ht="15" customHeight="1">
      <c r="B41" s="577" t="s">
        <v>763</v>
      </c>
      <c r="C41" s="578"/>
      <c r="D41" s="578"/>
      <c r="E41" s="578"/>
      <c r="F41" s="578"/>
      <c r="G41" s="578"/>
      <c r="H41" s="578"/>
      <c r="I41" s="579"/>
    </row>
    <row r="42" spans="2:9" ht="45" customHeight="1">
      <c r="B42" s="686" t="s">
        <v>854</v>
      </c>
      <c r="C42" s="687"/>
      <c r="D42" s="687"/>
      <c r="E42" s="687"/>
      <c r="F42" s="687"/>
      <c r="G42" s="687"/>
      <c r="H42" s="687"/>
      <c r="I42" s="688"/>
    </row>
    <row r="43" spans="2:9" ht="15" customHeight="1">
      <c r="B43" s="686" t="s">
        <v>855</v>
      </c>
      <c r="C43" s="687"/>
      <c r="D43" s="687"/>
      <c r="E43" s="687"/>
      <c r="F43" s="687"/>
      <c r="G43" s="687"/>
      <c r="H43" s="687"/>
      <c r="I43" s="688"/>
    </row>
    <row r="44" spans="2:9" ht="15" customHeight="1">
      <c r="B44" s="295">
        <v>1</v>
      </c>
      <c r="C44" s="296">
        <v>2</v>
      </c>
      <c r="D44" s="297">
        <v>3</v>
      </c>
      <c r="E44" s="297">
        <v>4</v>
      </c>
      <c r="F44" s="297">
        <v>5</v>
      </c>
      <c r="G44" s="297">
        <v>6</v>
      </c>
      <c r="H44" s="297"/>
      <c r="I44" s="298"/>
    </row>
    <row r="45" spans="2:9" ht="15" customHeight="1">
      <c r="B45" s="295"/>
      <c r="C45" s="297"/>
      <c r="D45" s="297"/>
      <c r="E45" s="297"/>
      <c r="F45" s="297">
        <v>7</v>
      </c>
      <c r="G45" s="297">
        <v>8</v>
      </c>
      <c r="H45" s="297"/>
      <c r="I45" s="294"/>
    </row>
    <row r="46" spans="2:9" ht="15" customHeight="1">
      <c r="B46" s="686" t="s">
        <v>856</v>
      </c>
      <c r="C46" s="687"/>
      <c r="D46" s="687"/>
      <c r="E46" s="687"/>
      <c r="F46" s="687"/>
      <c r="G46" s="687"/>
      <c r="H46" s="687"/>
      <c r="I46" s="688"/>
    </row>
    <row r="47" spans="2:9" ht="15" customHeight="1">
      <c r="B47" s="295">
        <v>1</v>
      </c>
      <c r="C47" s="297">
        <v>3</v>
      </c>
      <c r="D47" s="297">
        <v>4</v>
      </c>
      <c r="E47" s="297">
        <v>5</v>
      </c>
      <c r="F47" s="297">
        <v>6</v>
      </c>
      <c r="G47" s="297">
        <v>7</v>
      </c>
      <c r="H47" s="293"/>
      <c r="I47" s="294"/>
    </row>
    <row r="48" spans="2:9" ht="15" customHeight="1">
      <c r="B48" s="295"/>
      <c r="C48" s="297"/>
      <c r="D48" s="297"/>
      <c r="E48" s="297"/>
      <c r="F48" s="297"/>
      <c r="G48" s="297">
        <v>8</v>
      </c>
      <c r="H48" s="293"/>
      <c r="I48" s="294"/>
    </row>
    <row r="49" spans="2:9" ht="15" customHeight="1">
      <c r="B49" s="292"/>
      <c r="C49" s="293"/>
      <c r="D49" s="293"/>
      <c r="E49" s="293"/>
      <c r="F49" s="293"/>
      <c r="G49" s="296">
        <v>2</v>
      </c>
      <c r="H49" s="293"/>
      <c r="I49" s="294"/>
    </row>
    <row r="50" spans="2:9" ht="15" customHeight="1">
      <c r="B50" s="686" t="s">
        <v>857</v>
      </c>
      <c r="C50" s="687"/>
      <c r="D50" s="687"/>
      <c r="E50" s="687"/>
      <c r="F50" s="687"/>
      <c r="G50" s="687"/>
      <c r="H50" s="687"/>
      <c r="I50" s="688"/>
    </row>
    <row r="51" spans="2:9" ht="15" customHeight="1">
      <c r="B51" s="686" t="s">
        <v>855</v>
      </c>
      <c r="C51" s="687"/>
      <c r="D51" s="687"/>
      <c r="E51" s="687"/>
      <c r="F51" s="687"/>
      <c r="G51" s="687"/>
      <c r="H51" s="687"/>
      <c r="I51" s="688"/>
    </row>
    <row r="52" spans="2:9" ht="15" customHeight="1">
      <c r="B52" s="295">
        <v>1</v>
      </c>
      <c r="C52" s="296">
        <v>2</v>
      </c>
      <c r="D52" s="297">
        <v>3</v>
      </c>
      <c r="E52" s="297">
        <v>4</v>
      </c>
      <c r="F52" s="297">
        <v>5</v>
      </c>
      <c r="G52" s="297"/>
      <c r="H52" s="293"/>
      <c r="I52" s="294"/>
    </row>
    <row r="53" spans="2:9" ht="15" customHeight="1">
      <c r="B53" s="686" t="s">
        <v>856</v>
      </c>
      <c r="C53" s="687"/>
      <c r="D53" s="687"/>
      <c r="E53" s="687"/>
      <c r="F53" s="687"/>
      <c r="G53" s="687"/>
      <c r="H53" s="687"/>
      <c r="I53" s="688"/>
    </row>
    <row r="54" spans="2:9" ht="15" customHeight="1">
      <c r="B54" s="295">
        <v>1</v>
      </c>
      <c r="C54" s="297">
        <v>3</v>
      </c>
      <c r="D54" s="297">
        <v>4</v>
      </c>
      <c r="E54" s="297">
        <v>5</v>
      </c>
      <c r="F54" s="297"/>
      <c r="G54" s="297"/>
      <c r="H54" s="293"/>
      <c r="I54" s="294"/>
    </row>
    <row r="55" spans="2:9" ht="15" customHeight="1">
      <c r="B55" s="295"/>
      <c r="C55" s="297"/>
      <c r="D55" s="297"/>
      <c r="E55" s="296">
        <v>2</v>
      </c>
      <c r="F55" s="297"/>
      <c r="G55" s="293"/>
      <c r="H55" s="293"/>
      <c r="I55" s="294"/>
    </row>
    <row r="56" spans="2:9" ht="15.75" thickBot="1">
      <c r="B56" s="689"/>
      <c r="C56" s="690"/>
      <c r="D56" s="690"/>
      <c r="E56" s="690"/>
      <c r="F56" s="690"/>
      <c r="G56" s="690"/>
      <c r="H56" s="690"/>
      <c r="I56" s="691"/>
    </row>
  </sheetData>
  <mergeCells count="55">
    <mergeCell ref="B37:I37"/>
    <mergeCell ref="B38:I38"/>
    <mergeCell ref="B39:I39"/>
    <mergeCell ref="B40:I40"/>
    <mergeCell ref="B41:I41"/>
    <mergeCell ref="B42:I42"/>
    <mergeCell ref="B56:I56"/>
    <mergeCell ref="B43:I43"/>
    <mergeCell ref="B46:I46"/>
    <mergeCell ref="B50:I50"/>
    <mergeCell ref="B51:I51"/>
    <mergeCell ref="B53:I53"/>
    <mergeCell ref="B36:I36"/>
    <mergeCell ref="B33:I33"/>
    <mergeCell ref="B34:I34"/>
    <mergeCell ref="B35:I35"/>
    <mergeCell ref="B27:I27"/>
    <mergeCell ref="B28:I28"/>
    <mergeCell ref="B29:I29"/>
    <mergeCell ref="B30:I30"/>
    <mergeCell ref="B31:I31"/>
    <mergeCell ref="B32:I32"/>
    <mergeCell ref="B22:E24"/>
    <mergeCell ref="F22:I22"/>
    <mergeCell ref="F23:I23"/>
    <mergeCell ref="F24:I24"/>
    <mergeCell ref="B25:I25"/>
    <mergeCell ref="B26:I26"/>
    <mergeCell ref="H13:I13"/>
    <mergeCell ref="F14:G14"/>
    <mergeCell ref="H14:I14"/>
    <mergeCell ref="B15:E15"/>
    <mergeCell ref="F15:I15"/>
    <mergeCell ref="B16:E21"/>
    <mergeCell ref="F16:I19"/>
    <mergeCell ref="F21:I21"/>
    <mergeCell ref="B9:E14"/>
    <mergeCell ref="F9:G9"/>
    <mergeCell ref="H9:I9"/>
    <mergeCell ref="F10:G10"/>
    <mergeCell ref="H10:I10"/>
    <mergeCell ref="F11:G11"/>
    <mergeCell ref="H11:I11"/>
    <mergeCell ref="F20:I20"/>
    <mergeCell ref="B2:O2"/>
    <mergeCell ref="B3:O3"/>
    <mergeCell ref="M4:O4"/>
    <mergeCell ref="F12:G12"/>
    <mergeCell ref="H12:I12"/>
    <mergeCell ref="F13:G13"/>
    <mergeCell ref="B6:F7"/>
    <mergeCell ref="G6:I6"/>
    <mergeCell ref="G7:I7"/>
    <mergeCell ref="B8:E8"/>
    <mergeCell ref="F8:I8"/>
  </mergeCells>
  <hyperlinks>
    <hyperlink ref="M4:N4" location="Index!A1" display="Back to Index" xr:uid="{3C3BB491-105E-4BE5-B476-99CEBC7F9B6D}"/>
    <hyperlink ref="F24" r:id="rId1" xr:uid="{58C7DB85-EF4E-D94C-95F0-F6E2A8666F99}"/>
  </hyperlinks>
  <pageMargins left="0.7" right="0.7" top="0.75" bottom="0.75" header="0.3" footer="0.3"/>
  <pageSetup scale="43"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73D0-75D0-4723-B69D-0BEA9797868E}">
  <sheetPr>
    <tabColor theme="0" tint="-0.249977111117893"/>
    <pageSetUpPr fitToPage="1"/>
  </sheetPr>
  <dimension ref="A1:O68"/>
  <sheetViews>
    <sheetView showGridLines="0" zoomScale="120" zoomScaleNormal="120" workbookViewId="0">
      <pane ySplit="4" topLeftCell="A53" activePane="bottomLeft" state="frozen"/>
      <selection activeCell="F8" sqref="F8:I8"/>
      <selection pane="bottomLeft" activeCell="F15" sqref="F15:G15"/>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43</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6" spans="1:15" ht="15.75" thickBot="1"/>
    <row r="7" spans="1:15">
      <c r="B7" s="638" t="s">
        <v>725</v>
      </c>
      <c r="C7" s="639"/>
      <c r="D7" s="639"/>
      <c r="E7" s="639"/>
      <c r="F7" s="640"/>
      <c r="G7" s="695" t="s">
        <v>726</v>
      </c>
      <c r="H7" s="639"/>
      <c r="I7" s="640"/>
    </row>
    <row r="8" spans="1:15" ht="15.75" thickBot="1">
      <c r="B8" s="641"/>
      <c r="C8" s="642"/>
      <c r="D8" s="642"/>
      <c r="E8" s="642"/>
      <c r="F8" s="643"/>
      <c r="G8" s="642" t="s">
        <v>727</v>
      </c>
      <c r="H8" s="642"/>
      <c r="I8" s="643"/>
    </row>
    <row r="9" spans="1:15">
      <c r="B9" s="645" t="s">
        <v>647</v>
      </c>
      <c r="C9" s="646"/>
      <c r="D9" s="646"/>
      <c r="E9" s="646"/>
      <c r="F9" s="647" t="s">
        <v>648</v>
      </c>
      <c r="G9" s="646"/>
      <c r="H9" s="646"/>
      <c r="I9" s="648"/>
    </row>
    <row r="10" spans="1:15">
      <c r="B10" s="601" t="s">
        <v>728</v>
      </c>
      <c r="C10" s="602"/>
      <c r="D10" s="602"/>
      <c r="E10" s="670"/>
      <c r="F10" s="592" t="s">
        <v>652</v>
      </c>
      <c r="G10" s="592"/>
      <c r="H10" s="628">
        <v>44879</v>
      </c>
      <c r="I10" s="629"/>
    </row>
    <row r="11" spans="1:15">
      <c r="B11" s="603"/>
      <c r="C11" s="604"/>
      <c r="D11" s="604"/>
      <c r="E11" s="671"/>
      <c r="F11" s="592" t="s">
        <v>653</v>
      </c>
      <c r="G11" s="592"/>
      <c r="H11" s="628">
        <v>44880</v>
      </c>
      <c r="I11" s="629"/>
    </row>
    <row r="12" spans="1:15">
      <c r="B12" s="603"/>
      <c r="C12" s="604"/>
      <c r="D12" s="604"/>
      <c r="E12" s="671"/>
      <c r="F12" s="592" t="s">
        <v>654</v>
      </c>
      <c r="G12" s="592"/>
      <c r="H12" s="628">
        <v>44882</v>
      </c>
      <c r="I12" s="629"/>
    </row>
    <row r="13" spans="1:15">
      <c r="B13" s="603"/>
      <c r="C13" s="604"/>
      <c r="D13" s="604"/>
      <c r="E13" s="671"/>
      <c r="F13" s="592" t="s">
        <v>655</v>
      </c>
      <c r="G13" s="592"/>
      <c r="H13" s="628">
        <v>44883</v>
      </c>
      <c r="I13" s="629"/>
    </row>
    <row r="14" spans="1:15">
      <c r="B14" s="603"/>
      <c r="C14" s="604"/>
      <c r="D14" s="604"/>
      <c r="E14" s="671"/>
      <c r="F14" s="592" t="s">
        <v>656</v>
      </c>
      <c r="G14" s="592"/>
      <c r="H14" s="628">
        <v>44886</v>
      </c>
      <c r="I14" s="629"/>
    </row>
    <row r="15" spans="1:15">
      <c r="B15" s="605"/>
      <c r="C15" s="606"/>
      <c r="D15" s="606"/>
      <c r="E15" s="672"/>
      <c r="F15" s="592" t="s">
        <v>31</v>
      </c>
      <c r="G15" s="592"/>
      <c r="H15" s="592" t="s">
        <v>720</v>
      </c>
      <c r="I15" s="596"/>
    </row>
    <row r="16" spans="1:15">
      <c r="B16" s="619" t="s">
        <v>658</v>
      </c>
      <c r="C16" s="620"/>
      <c r="D16" s="620"/>
      <c r="E16" s="620"/>
      <c r="F16" s="621" t="s">
        <v>659</v>
      </c>
      <c r="G16" s="622"/>
      <c r="H16" s="622"/>
      <c r="I16" s="623"/>
    </row>
    <row r="17" spans="2:11">
      <c r="B17" s="597" t="s">
        <v>729</v>
      </c>
      <c r="C17" s="598"/>
      <c r="D17" s="598"/>
      <c r="E17" s="599"/>
      <c r="F17" s="661" t="s">
        <v>730</v>
      </c>
      <c r="G17" s="602"/>
      <c r="H17" s="602"/>
      <c r="I17" s="662"/>
    </row>
    <row r="18" spans="2:11">
      <c r="B18" s="600"/>
      <c r="C18" s="598"/>
      <c r="D18" s="598"/>
      <c r="E18" s="599"/>
      <c r="F18" s="663"/>
      <c r="G18" s="604"/>
      <c r="H18" s="604"/>
      <c r="I18" s="664"/>
    </row>
    <row r="19" spans="2:11">
      <c r="B19" s="600"/>
      <c r="C19" s="598"/>
      <c r="D19" s="598"/>
      <c r="E19" s="599"/>
      <c r="F19" s="663"/>
      <c r="G19" s="604"/>
      <c r="H19" s="604"/>
      <c r="I19" s="664"/>
    </row>
    <row r="20" spans="2:11">
      <c r="B20" s="600"/>
      <c r="C20" s="598"/>
      <c r="D20" s="598"/>
      <c r="E20" s="599"/>
      <c r="F20" s="665"/>
      <c r="G20" s="606"/>
      <c r="H20" s="606"/>
      <c r="I20" s="666"/>
    </row>
    <row r="21" spans="2:11" ht="82.5" customHeight="1">
      <c r="B21" s="600"/>
      <c r="C21" s="598"/>
      <c r="D21" s="598"/>
      <c r="E21" s="599"/>
      <c r="F21" s="658" t="s">
        <v>731</v>
      </c>
      <c r="G21" s="659"/>
      <c r="H21" s="659"/>
      <c r="I21" s="660"/>
    </row>
    <row r="22" spans="2:11">
      <c r="B22" s="616"/>
      <c r="C22" s="617"/>
      <c r="D22" s="617"/>
      <c r="E22" s="618"/>
      <c r="F22" s="667" t="s">
        <v>663</v>
      </c>
      <c r="G22" s="668"/>
      <c r="H22" s="668"/>
      <c r="I22" s="669"/>
    </row>
    <row r="23" spans="2:11">
      <c r="B23" s="696" t="s">
        <v>732</v>
      </c>
      <c r="C23" s="697"/>
      <c r="D23" s="697"/>
      <c r="E23" s="698"/>
      <c r="F23" s="705" t="s">
        <v>81</v>
      </c>
      <c r="G23" s="706"/>
      <c r="H23" s="706"/>
      <c r="I23" s="707"/>
    </row>
    <row r="24" spans="2:11">
      <c r="B24" s="699"/>
      <c r="C24" s="700"/>
      <c r="D24" s="700"/>
      <c r="E24" s="701"/>
      <c r="F24" s="708" t="s">
        <v>733</v>
      </c>
      <c r="G24" s="709"/>
      <c r="H24" s="709"/>
      <c r="I24" s="710"/>
    </row>
    <row r="25" spans="2:11">
      <c r="B25" s="702"/>
      <c r="C25" s="703"/>
      <c r="D25" s="703"/>
      <c r="E25" s="704"/>
      <c r="F25" s="711" t="s">
        <v>734</v>
      </c>
      <c r="G25" s="712"/>
      <c r="H25" s="712"/>
      <c r="I25" s="713"/>
    </row>
    <row r="26" spans="2:11">
      <c r="B26" s="624" t="s">
        <v>668</v>
      </c>
      <c r="C26" s="625"/>
      <c r="D26" s="625"/>
      <c r="E26" s="625"/>
      <c r="F26" s="625"/>
      <c r="G26" s="625"/>
      <c r="H26" s="625"/>
      <c r="I26" s="682"/>
    </row>
    <row r="27" spans="2:11">
      <c r="B27" s="583" t="s">
        <v>735</v>
      </c>
      <c r="C27" s="584"/>
      <c r="D27" s="584"/>
      <c r="E27" s="584"/>
      <c r="F27" s="584"/>
      <c r="G27" s="584"/>
      <c r="H27" s="584"/>
      <c r="I27" s="585"/>
    </row>
    <row r="28" spans="2:11">
      <c r="B28" s="577" t="s">
        <v>736</v>
      </c>
      <c r="C28" s="578"/>
      <c r="D28" s="578"/>
      <c r="E28" s="578"/>
      <c r="F28" s="578"/>
      <c r="G28" s="578"/>
      <c r="H28" s="578"/>
      <c r="I28" s="579"/>
    </row>
    <row r="29" spans="2:11">
      <c r="B29" s="577" t="s">
        <v>737</v>
      </c>
      <c r="C29" s="578"/>
      <c r="D29" s="578"/>
      <c r="E29" s="578"/>
      <c r="F29" s="578"/>
      <c r="G29" s="578"/>
      <c r="H29" s="578"/>
      <c r="I29" s="579"/>
    </row>
    <row r="30" spans="2:11">
      <c r="B30" s="577" t="s">
        <v>738</v>
      </c>
      <c r="C30" s="578"/>
      <c r="D30" s="578"/>
      <c r="E30" s="578"/>
      <c r="F30" s="578"/>
      <c r="G30" s="578"/>
      <c r="H30" s="578"/>
      <c r="I30" s="579"/>
      <c r="K30" s="275" t="s">
        <v>81</v>
      </c>
    </row>
    <row r="31" spans="2:11">
      <c r="B31" s="577" t="s">
        <v>739</v>
      </c>
      <c r="C31" s="578"/>
      <c r="D31" s="578"/>
      <c r="E31" s="578"/>
      <c r="F31" s="578"/>
      <c r="G31" s="578"/>
      <c r="H31" s="578"/>
      <c r="I31" s="579"/>
    </row>
    <row r="32" spans="2:11">
      <c r="B32" s="717" t="s">
        <v>740</v>
      </c>
      <c r="C32" s="718"/>
      <c r="D32" s="718"/>
      <c r="E32" s="718"/>
      <c r="F32" s="718"/>
      <c r="G32" s="718"/>
      <c r="H32" s="718"/>
      <c r="I32" s="719"/>
    </row>
    <row r="33" spans="2:11">
      <c r="B33" s="121"/>
      <c r="C33" s="122"/>
      <c r="D33" s="122"/>
      <c r="E33" s="122"/>
      <c r="F33" s="122"/>
      <c r="G33" s="122"/>
      <c r="H33" s="122"/>
      <c r="I33" s="123"/>
    </row>
    <row r="34" spans="2:11">
      <c r="B34" s="577" t="s">
        <v>741</v>
      </c>
      <c r="C34" s="578"/>
      <c r="D34" s="578"/>
      <c r="E34" s="578"/>
      <c r="F34" s="578"/>
      <c r="G34" s="578"/>
      <c r="H34" s="578"/>
      <c r="I34" s="579"/>
    </row>
    <row r="35" spans="2:11">
      <c r="B35" s="577" t="s">
        <v>742</v>
      </c>
      <c r="C35" s="578"/>
      <c r="D35" s="578"/>
      <c r="E35" s="578"/>
      <c r="F35" s="578"/>
      <c r="G35" s="578"/>
      <c r="H35" s="578"/>
      <c r="I35" s="579"/>
    </row>
    <row r="36" spans="2:11">
      <c r="B36" s="577" t="s">
        <v>743</v>
      </c>
      <c r="C36" s="578"/>
      <c r="D36" s="578"/>
      <c r="E36" s="578"/>
      <c r="F36" s="578"/>
      <c r="G36" s="578"/>
      <c r="H36" s="578"/>
      <c r="I36" s="579"/>
    </row>
    <row r="37" spans="2:11">
      <c r="B37" s="577" t="s">
        <v>744</v>
      </c>
      <c r="C37" s="578"/>
      <c r="D37" s="578"/>
      <c r="E37" s="578"/>
      <c r="F37" s="578"/>
      <c r="G37" s="578"/>
      <c r="H37" s="578"/>
      <c r="I37" s="579"/>
    </row>
    <row r="38" spans="2:11">
      <c r="B38" s="121"/>
      <c r="C38" s="122"/>
      <c r="D38" s="122"/>
      <c r="E38" s="122"/>
      <c r="F38" s="122"/>
      <c r="G38" s="122"/>
      <c r="H38" s="122"/>
      <c r="I38" s="123"/>
    </row>
    <row r="39" spans="2:11">
      <c r="B39" s="686" t="s">
        <v>745</v>
      </c>
      <c r="C39" s="687"/>
      <c r="D39" s="687"/>
      <c r="E39" s="687"/>
      <c r="F39" s="687"/>
      <c r="G39" s="687"/>
      <c r="H39" s="687"/>
      <c r="I39" s="688"/>
      <c r="K39" t="s">
        <v>81</v>
      </c>
    </row>
    <row r="40" spans="2:11">
      <c r="B40" s="686"/>
      <c r="C40" s="687"/>
      <c r="D40" s="687"/>
      <c r="E40" s="687"/>
      <c r="F40" s="687"/>
      <c r="G40" s="687"/>
      <c r="H40" s="687"/>
      <c r="I40" s="688"/>
    </row>
    <row r="41" spans="2:11" ht="24.75" customHeight="1">
      <c r="B41" s="714"/>
      <c r="C41" s="715"/>
      <c r="D41" s="715"/>
      <c r="E41" s="715"/>
      <c r="F41" s="715"/>
      <c r="G41" s="715"/>
      <c r="H41" s="715"/>
      <c r="I41" s="716"/>
    </row>
    <row r="42" spans="2:11">
      <c r="B42" s="580" t="s">
        <v>746</v>
      </c>
      <c r="C42" s="581"/>
      <c r="D42" s="581"/>
      <c r="E42" s="581"/>
      <c r="F42" s="581"/>
      <c r="G42" s="581"/>
      <c r="H42" s="581"/>
      <c r="I42" s="582"/>
    </row>
    <row r="43" spans="2:11">
      <c r="B43" s="583" t="s">
        <v>747</v>
      </c>
      <c r="C43" s="584"/>
      <c r="D43" s="584"/>
      <c r="E43" s="584"/>
      <c r="F43" s="584"/>
      <c r="G43" s="584"/>
      <c r="H43" s="584"/>
      <c r="I43" s="585"/>
    </row>
    <row r="44" spans="2:11">
      <c r="B44" s="577" t="s">
        <v>748</v>
      </c>
      <c r="C44" s="578"/>
      <c r="D44" s="578"/>
      <c r="E44" s="578"/>
      <c r="F44" s="578"/>
      <c r="G44" s="578"/>
      <c r="H44" s="578"/>
      <c r="I44" s="579"/>
    </row>
    <row r="45" spans="2:11">
      <c r="B45" s="577" t="s">
        <v>749</v>
      </c>
      <c r="C45" s="578"/>
      <c r="D45" s="578"/>
      <c r="E45" s="578"/>
      <c r="F45" s="578"/>
      <c r="G45" s="578"/>
      <c r="H45" s="578"/>
      <c r="I45" s="579"/>
    </row>
    <row r="46" spans="2:11">
      <c r="B46" s="577" t="s">
        <v>750</v>
      </c>
      <c r="C46" s="578"/>
      <c r="D46" s="578"/>
      <c r="E46" s="578"/>
      <c r="F46" s="578"/>
      <c r="G46" s="578"/>
      <c r="H46" s="578"/>
      <c r="I46" s="579"/>
    </row>
    <row r="47" spans="2:11">
      <c r="B47" s="577" t="s">
        <v>751</v>
      </c>
      <c r="C47" s="578"/>
      <c r="D47" s="578"/>
      <c r="E47" s="578"/>
      <c r="F47" s="578"/>
      <c r="G47" s="578"/>
      <c r="H47" s="578"/>
      <c r="I47" s="579"/>
    </row>
    <row r="48" spans="2:11">
      <c r="B48" s="577" t="s">
        <v>752</v>
      </c>
      <c r="C48" s="578"/>
      <c r="D48" s="578"/>
      <c r="E48" s="578"/>
      <c r="F48" s="578"/>
      <c r="G48" s="578"/>
      <c r="H48" s="578"/>
      <c r="I48" s="579"/>
    </row>
    <row r="49" spans="2:11">
      <c r="B49" s="577" t="s">
        <v>753</v>
      </c>
      <c r="C49" s="578"/>
      <c r="D49" s="578"/>
      <c r="E49" s="578"/>
      <c r="F49" s="578"/>
      <c r="G49" s="578"/>
      <c r="H49" s="578"/>
      <c r="I49" s="579"/>
    </row>
    <row r="50" spans="2:11" ht="17.25" customHeight="1">
      <c r="B50" s="577" t="s">
        <v>754</v>
      </c>
      <c r="C50" s="578"/>
      <c r="D50" s="578"/>
      <c r="E50" s="578"/>
      <c r="F50" s="578"/>
      <c r="G50" s="578"/>
      <c r="H50" s="578"/>
      <c r="I50" s="579"/>
      <c r="K50" s="36"/>
    </row>
    <row r="51" spans="2:11" ht="17.25" customHeight="1">
      <c r="B51" s="121"/>
      <c r="C51" s="291" t="s">
        <v>755</v>
      </c>
      <c r="D51" s="122"/>
      <c r="E51" s="122"/>
      <c r="F51" s="122"/>
      <c r="G51" s="122"/>
      <c r="H51" s="122"/>
      <c r="I51" s="123"/>
      <c r="K51" s="36"/>
    </row>
    <row r="52" spans="2:11" ht="17.25" customHeight="1">
      <c r="B52" s="121"/>
      <c r="C52" s="291" t="s">
        <v>756</v>
      </c>
      <c r="D52" s="122"/>
      <c r="E52" s="122"/>
      <c r="F52" s="122"/>
      <c r="G52" s="122"/>
      <c r="H52" s="122"/>
      <c r="I52" s="123"/>
      <c r="K52" s="36"/>
    </row>
    <row r="53" spans="2:11">
      <c r="B53" s="577" t="s">
        <v>757</v>
      </c>
      <c r="C53" s="578"/>
      <c r="D53" s="578"/>
      <c r="E53" s="578"/>
      <c r="F53" s="578"/>
      <c r="G53" s="578"/>
      <c r="H53" s="578"/>
      <c r="I53" s="579"/>
      <c r="K53" s="36"/>
    </row>
    <row r="54" spans="2:11">
      <c r="B54" s="124"/>
      <c r="C54" s="118" t="s">
        <v>758</v>
      </c>
      <c r="D54" s="125"/>
      <c r="E54" s="125"/>
      <c r="F54" s="125"/>
      <c r="G54" s="125"/>
      <c r="H54" s="125"/>
      <c r="I54" s="126"/>
    </row>
    <row r="55" spans="2:11">
      <c r="B55" s="124"/>
      <c r="C55" s="118"/>
      <c r="D55" s="125"/>
      <c r="E55" s="125"/>
      <c r="F55" s="125"/>
      <c r="G55" s="125"/>
      <c r="H55" s="125"/>
      <c r="I55" s="126"/>
    </row>
    <row r="56" spans="2:11" ht="29.25" customHeight="1">
      <c r="B56" s="686" t="s">
        <v>759</v>
      </c>
      <c r="C56" s="687"/>
      <c r="D56" s="687"/>
      <c r="E56" s="687"/>
      <c r="F56" s="687"/>
      <c r="G56" s="687"/>
      <c r="H56" s="687"/>
      <c r="I56" s="688"/>
    </row>
    <row r="57" spans="2:11">
      <c r="B57" s="292"/>
      <c r="C57" s="293"/>
      <c r="D57" s="293"/>
      <c r="E57" s="293"/>
      <c r="F57" s="293"/>
      <c r="G57" s="293"/>
      <c r="H57" s="293"/>
      <c r="I57" s="294"/>
    </row>
    <row r="58" spans="2:11" ht="29.25" customHeight="1">
      <c r="B58" s="686" t="s">
        <v>760</v>
      </c>
      <c r="C58" s="687"/>
      <c r="D58" s="687"/>
      <c r="E58" s="687"/>
      <c r="F58" s="687"/>
      <c r="G58" s="687"/>
      <c r="H58" s="687"/>
      <c r="I58" s="688"/>
    </row>
    <row r="59" spans="2:11">
      <c r="B59" s="121"/>
      <c r="C59" s="122"/>
      <c r="D59" s="122"/>
      <c r="E59" s="122"/>
      <c r="F59" s="122"/>
      <c r="G59" s="122"/>
      <c r="H59" s="122"/>
      <c r="I59" s="123"/>
    </row>
    <row r="60" spans="2:11">
      <c r="B60" s="577" t="s">
        <v>692</v>
      </c>
      <c r="C60" s="578"/>
      <c r="D60" s="578"/>
      <c r="E60" s="578"/>
      <c r="F60" s="578"/>
      <c r="G60" s="578"/>
      <c r="H60" s="578"/>
      <c r="I60" s="579"/>
    </row>
    <row r="61" spans="2:11">
      <c r="B61" s="580" t="s">
        <v>715</v>
      </c>
      <c r="C61" s="581"/>
      <c r="D61" s="581"/>
      <c r="E61" s="581"/>
      <c r="F61" s="581"/>
      <c r="G61" s="581"/>
      <c r="H61" s="581"/>
      <c r="I61" s="582"/>
    </row>
    <row r="62" spans="2:11" ht="15" customHeight="1">
      <c r="B62" s="583" t="s">
        <v>761</v>
      </c>
      <c r="C62" s="584"/>
      <c r="D62" s="584"/>
      <c r="E62" s="584"/>
      <c r="F62" s="584"/>
      <c r="G62" s="584"/>
      <c r="H62" s="584"/>
      <c r="I62" s="585"/>
    </row>
    <row r="63" spans="2:11" ht="15" customHeight="1">
      <c r="B63" s="577" t="s">
        <v>762</v>
      </c>
      <c r="C63" s="578"/>
      <c r="D63" s="578"/>
      <c r="E63" s="578"/>
      <c r="F63" s="578"/>
      <c r="G63" s="578"/>
      <c r="H63" s="578"/>
      <c r="I63" s="579"/>
    </row>
    <row r="64" spans="2:11">
      <c r="B64" s="577" t="s">
        <v>763</v>
      </c>
      <c r="C64" s="578"/>
      <c r="D64" s="578"/>
      <c r="E64" s="578"/>
      <c r="F64" s="578"/>
      <c r="G64" s="578"/>
      <c r="H64" s="578"/>
      <c r="I64" s="579"/>
    </row>
    <row r="65" spans="2:10">
      <c r="B65" s="686" t="s">
        <v>764</v>
      </c>
      <c r="C65" s="687"/>
      <c r="D65" s="687"/>
      <c r="E65" s="687"/>
      <c r="F65" s="687"/>
      <c r="G65" s="687"/>
      <c r="H65" s="687"/>
      <c r="I65" s="688"/>
      <c r="J65" t="s">
        <v>81</v>
      </c>
    </row>
    <row r="66" spans="2:10">
      <c r="B66" s="686" t="s">
        <v>765</v>
      </c>
      <c r="C66" s="687"/>
      <c r="D66" s="687"/>
      <c r="E66" s="687"/>
      <c r="F66" s="687"/>
      <c r="G66" s="687"/>
      <c r="H66" s="687"/>
      <c r="I66" s="688"/>
      <c r="J66" t="s">
        <v>81</v>
      </c>
    </row>
    <row r="67" spans="2:10">
      <c r="B67" s="577"/>
      <c r="C67" s="578"/>
      <c r="D67" s="578"/>
      <c r="E67" s="578"/>
      <c r="F67" s="578"/>
      <c r="G67" s="578"/>
      <c r="H67" s="578"/>
      <c r="I67" s="579"/>
    </row>
    <row r="68" spans="2:10" ht="15.75" thickBot="1">
      <c r="B68" s="689"/>
      <c r="C68" s="690"/>
      <c r="D68" s="690"/>
      <c r="E68" s="690"/>
      <c r="F68" s="690"/>
      <c r="G68" s="690"/>
      <c r="H68" s="690"/>
      <c r="I68" s="691"/>
    </row>
  </sheetData>
  <mergeCells count="64">
    <mergeCell ref="B56:I56"/>
    <mergeCell ref="B58:I58"/>
    <mergeCell ref="B60:I60"/>
    <mergeCell ref="B66:I66"/>
    <mergeCell ref="B67:I67"/>
    <mergeCell ref="B68:I68"/>
    <mergeCell ref="B61:I61"/>
    <mergeCell ref="B62:I62"/>
    <mergeCell ref="B63:I63"/>
    <mergeCell ref="B64:I64"/>
    <mergeCell ref="B65:I65"/>
    <mergeCell ref="B45:I45"/>
    <mergeCell ref="B46:I46"/>
    <mergeCell ref="B53:I53"/>
    <mergeCell ref="B42:I42"/>
    <mergeCell ref="B43:I43"/>
    <mergeCell ref="B44:I44"/>
    <mergeCell ref="B50:I50"/>
    <mergeCell ref="B47:I47"/>
    <mergeCell ref="B48:I48"/>
    <mergeCell ref="B49:I49"/>
    <mergeCell ref="B27:I27"/>
    <mergeCell ref="B28:I28"/>
    <mergeCell ref="B30:I30"/>
    <mergeCell ref="B31:I31"/>
    <mergeCell ref="B32:I32"/>
    <mergeCell ref="B29:I29"/>
    <mergeCell ref="B39:I41"/>
    <mergeCell ref="B34:I34"/>
    <mergeCell ref="B35:I35"/>
    <mergeCell ref="B36:I36"/>
    <mergeCell ref="B37:I37"/>
    <mergeCell ref="B16:E16"/>
    <mergeCell ref="F16:I16"/>
    <mergeCell ref="B17:E22"/>
    <mergeCell ref="F17:I20"/>
    <mergeCell ref="F22:I22"/>
    <mergeCell ref="F21:I21"/>
    <mergeCell ref="B23:E25"/>
    <mergeCell ref="F23:I23"/>
    <mergeCell ref="F24:I24"/>
    <mergeCell ref="F25:I25"/>
    <mergeCell ref="B26:I26"/>
    <mergeCell ref="B9:E9"/>
    <mergeCell ref="F9:I9"/>
    <mergeCell ref="B10:E15"/>
    <mergeCell ref="F10:G10"/>
    <mergeCell ref="H10:I10"/>
    <mergeCell ref="F11:G11"/>
    <mergeCell ref="H11:I11"/>
    <mergeCell ref="F12:G12"/>
    <mergeCell ref="H12:I12"/>
    <mergeCell ref="F13:G13"/>
    <mergeCell ref="H13:I13"/>
    <mergeCell ref="F14:G14"/>
    <mergeCell ref="H14:I14"/>
    <mergeCell ref="F15:G15"/>
    <mergeCell ref="H15:I15"/>
    <mergeCell ref="B2:O2"/>
    <mergeCell ref="B3:O3"/>
    <mergeCell ref="M4:O4"/>
    <mergeCell ref="B7:F8"/>
    <mergeCell ref="G7:I7"/>
    <mergeCell ref="G8:I8"/>
  </mergeCells>
  <hyperlinks>
    <hyperlink ref="M4:N4" location="Index!A1" display="Back to Index" xr:uid="{BBDE8EDE-DED1-4658-BCAC-878ACC95A0B6}"/>
    <hyperlink ref="F25" r:id="rId1" xr:uid="{15EF4C5E-6A22-446B-804B-05AEAE5693FC}"/>
  </hyperlinks>
  <pageMargins left="0.7" right="0.7" top="0.75" bottom="0.75" header="0.3" footer="0.3"/>
  <pageSetup scale="43"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12CE-BAF8-4C74-A833-83FB0E425AE0}">
  <sheetPr>
    <tabColor theme="0" tint="-0.249977111117893"/>
    <pageSetUpPr fitToPage="1"/>
  </sheetPr>
  <dimension ref="A1:O55"/>
  <sheetViews>
    <sheetView showGridLines="0" zoomScale="167" zoomScaleNormal="100" workbookViewId="0">
      <pane ySplit="4" topLeftCell="A20" activePane="bottomLeft" state="frozen"/>
      <selection activeCell="C46" sqref="C46:C47"/>
      <selection pane="bottomLeft" activeCell="B22" sqref="B22:E24"/>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53</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53</v>
      </c>
      <c r="C6" s="639"/>
      <c r="D6" s="639"/>
      <c r="E6" s="639"/>
      <c r="F6" s="640"/>
      <c r="G6" s="639" t="s">
        <v>837</v>
      </c>
      <c r="H6" s="639"/>
      <c r="I6" s="640"/>
    </row>
    <row r="7" spans="1:15" ht="15.75" thickBot="1">
      <c r="B7" s="641"/>
      <c r="C7" s="642"/>
      <c r="D7" s="642"/>
      <c r="E7" s="642"/>
      <c r="F7" s="643"/>
      <c r="G7" s="642" t="s">
        <v>838</v>
      </c>
      <c r="H7" s="642"/>
      <c r="I7" s="643"/>
    </row>
    <row r="8" spans="1:15">
      <c r="B8" s="645" t="s">
        <v>647</v>
      </c>
      <c r="C8" s="646"/>
      <c r="D8" s="646"/>
      <c r="E8" s="646"/>
      <c r="F8" s="647" t="s">
        <v>648</v>
      </c>
      <c r="G8" s="646"/>
      <c r="H8" s="646"/>
      <c r="I8" s="648"/>
    </row>
    <row r="9" spans="1:15">
      <c r="B9" s="601" t="s">
        <v>858</v>
      </c>
      <c r="C9" s="602"/>
      <c r="D9" s="602"/>
      <c r="E9" s="670"/>
      <c r="F9" s="592" t="s">
        <v>652</v>
      </c>
      <c r="G9" s="592"/>
      <c r="H9" s="628">
        <v>44865</v>
      </c>
      <c r="I9" s="629"/>
    </row>
    <row r="10" spans="1:15">
      <c r="B10" s="603"/>
      <c r="C10" s="604"/>
      <c r="D10" s="604"/>
      <c r="E10" s="671"/>
      <c r="F10" s="592" t="s">
        <v>653</v>
      </c>
      <c r="G10" s="592"/>
      <c r="H10" s="628">
        <v>44866</v>
      </c>
      <c r="I10" s="629"/>
    </row>
    <row r="11" spans="1:15" ht="15" customHeight="1">
      <c r="B11" s="603"/>
      <c r="C11" s="604"/>
      <c r="D11" s="604"/>
      <c r="E11" s="671"/>
      <c r="F11" s="592" t="s">
        <v>654</v>
      </c>
      <c r="G11" s="592"/>
      <c r="H11" s="628">
        <v>44868</v>
      </c>
      <c r="I11" s="629"/>
    </row>
    <row r="12" spans="1:15">
      <c r="B12" s="603"/>
      <c r="C12" s="604"/>
      <c r="D12" s="604"/>
      <c r="E12" s="671"/>
      <c r="F12" s="592" t="s">
        <v>655</v>
      </c>
      <c r="G12" s="592"/>
      <c r="H12" s="628">
        <v>44869</v>
      </c>
      <c r="I12" s="629"/>
    </row>
    <row r="13" spans="1:15">
      <c r="B13" s="603"/>
      <c r="C13" s="604"/>
      <c r="D13" s="604"/>
      <c r="E13" s="671"/>
      <c r="F13" s="592" t="s">
        <v>656</v>
      </c>
      <c r="G13" s="592"/>
      <c r="H13" s="628">
        <v>44872</v>
      </c>
      <c r="I13" s="629"/>
    </row>
    <row r="14" spans="1:15" ht="15" customHeight="1">
      <c r="B14" s="605"/>
      <c r="C14" s="606"/>
      <c r="D14" s="606"/>
      <c r="E14" s="672"/>
      <c r="F14" s="592" t="s">
        <v>31</v>
      </c>
      <c r="G14" s="592"/>
      <c r="H14" s="592" t="s">
        <v>657</v>
      </c>
      <c r="I14" s="596"/>
    </row>
    <row r="15" spans="1:15" ht="15" customHeight="1">
      <c r="B15" s="619" t="s">
        <v>658</v>
      </c>
      <c r="C15" s="620"/>
      <c r="D15" s="620"/>
      <c r="E15" s="620"/>
      <c r="F15" s="621" t="s">
        <v>659</v>
      </c>
      <c r="G15" s="622"/>
      <c r="H15" s="622"/>
      <c r="I15" s="623"/>
    </row>
    <row r="16" spans="1:15" ht="15" customHeight="1">
      <c r="B16" s="597" t="s">
        <v>859</v>
      </c>
      <c r="C16" s="598"/>
      <c r="D16" s="598"/>
      <c r="E16" s="599"/>
      <c r="F16" s="661" t="s">
        <v>860</v>
      </c>
      <c r="G16" s="602"/>
      <c r="H16" s="602"/>
      <c r="I16" s="662"/>
    </row>
    <row r="17" spans="2:9" ht="15" customHeight="1">
      <c r="B17" s="600"/>
      <c r="C17" s="598"/>
      <c r="D17" s="598"/>
      <c r="E17" s="599"/>
      <c r="F17" s="663"/>
      <c r="G17" s="604"/>
      <c r="H17" s="604"/>
      <c r="I17" s="664"/>
    </row>
    <row r="18" spans="2:9">
      <c r="B18" s="600"/>
      <c r="C18" s="598"/>
      <c r="D18" s="598"/>
      <c r="E18" s="599"/>
      <c r="F18" s="663"/>
      <c r="G18" s="604"/>
      <c r="H18" s="604"/>
      <c r="I18" s="664"/>
    </row>
    <row r="19" spans="2:9" ht="15" customHeight="1">
      <c r="B19" s="600"/>
      <c r="C19" s="598"/>
      <c r="D19" s="598"/>
      <c r="E19" s="599"/>
      <c r="F19" s="665"/>
      <c r="G19" s="606"/>
      <c r="H19" s="606"/>
      <c r="I19" s="666"/>
    </row>
    <row r="20" spans="2:9" ht="82.5" customHeight="1">
      <c r="B20" s="600"/>
      <c r="C20" s="598"/>
      <c r="D20" s="598"/>
      <c r="E20" s="599"/>
      <c r="F20" s="658" t="s">
        <v>772</v>
      </c>
      <c r="G20" s="659"/>
      <c r="H20" s="659"/>
      <c r="I20" s="660"/>
    </row>
    <row r="21" spans="2:9">
      <c r="B21" s="616"/>
      <c r="C21" s="617"/>
      <c r="D21" s="617"/>
      <c r="E21" s="618"/>
      <c r="F21" s="667" t="s">
        <v>663</v>
      </c>
      <c r="G21" s="668"/>
      <c r="H21" s="668"/>
      <c r="I21" s="669"/>
    </row>
    <row r="22" spans="2:9">
      <c r="B22" s="601" t="s">
        <v>861</v>
      </c>
      <c r="C22" s="602"/>
      <c r="D22" s="602"/>
      <c r="E22" s="670"/>
      <c r="F22" s="673" t="s">
        <v>843</v>
      </c>
      <c r="G22" s="674"/>
      <c r="H22" s="674"/>
      <c r="I22" s="675"/>
    </row>
    <row r="23" spans="2:9">
      <c r="B23" s="603"/>
      <c r="C23" s="604"/>
      <c r="D23" s="604"/>
      <c r="E23" s="671"/>
      <c r="F23" s="676" t="s">
        <v>844</v>
      </c>
      <c r="G23" s="677"/>
      <c r="H23" s="677"/>
      <c r="I23" s="678"/>
    </row>
    <row r="24" spans="2:9">
      <c r="B24" s="605"/>
      <c r="C24" s="606"/>
      <c r="D24" s="606"/>
      <c r="E24" s="672"/>
      <c r="F24" s="679" t="s">
        <v>845</v>
      </c>
      <c r="G24" s="680"/>
      <c r="H24" s="680"/>
      <c r="I24" s="681"/>
    </row>
    <row r="25" spans="2:9">
      <c r="B25" s="624" t="s">
        <v>668</v>
      </c>
      <c r="C25" s="625"/>
      <c r="D25" s="625"/>
      <c r="E25" s="625"/>
      <c r="F25" s="625"/>
      <c r="G25" s="625"/>
      <c r="H25" s="625"/>
      <c r="I25" s="682"/>
    </row>
    <row r="26" spans="2:9">
      <c r="B26" s="583" t="s">
        <v>862</v>
      </c>
      <c r="C26" s="584"/>
      <c r="D26" s="584"/>
      <c r="E26" s="584"/>
      <c r="F26" s="584"/>
      <c r="G26" s="584"/>
      <c r="H26" s="584"/>
      <c r="I26" s="585"/>
    </row>
    <row r="27" spans="2:9" ht="15" customHeight="1">
      <c r="B27" s="577" t="s">
        <v>863</v>
      </c>
      <c r="C27" s="578"/>
      <c r="D27" s="578"/>
      <c r="E27" s="578"/>
      <c r="F27" s="578"/>
      <c r="G27" s="578"/>
      <c r="H27" s="578"/>
      <c r="I27" s="579"/>
    </row>
    <row r="28" spans="2:9">
      <c r="B28" s="577"/>
      <c r="C28" s="578"/>
      <c r="D28" s="578"/>
      <c r="E28" s="578"/>
      <c r="F28" s="578"/>
      <c r="G28" s="578"/>
      <c r="H28" s="578"/>
      <c r="I28" s="579"/>
    </row>
    <row r="29" spans="2:9">
      <c r="B29" s="580" t="s">
        <v>746</v>
      </c>
      <c r="C29" s="581"/>
      <c r="D29" s="581"/>
      <c r="E29" s="581"/>
      <c r="F29" s="581"/>
      <c r="G29" s="581"/>
      <c r="H29" s="581"/>
      <c r="I29" s="582"/>
    </row>
    <row r="30" spans="2:9">
      <c r="B30" s="583" t="s">
        <v>864</v>
      </c>
      <c r="C30" s="584"/>
      <c r="D30" s="584"/>
      <c r="E30" s="584"/>
      <c r="F30" s="584"/>
      <c r="G30" s="584"/>
      <c r="H30" s="584"/>
      <c r="I30" s="585"/>
    </row>
    <row r="31" spans="2:9">
      <c r="B31" s="577" t="s">
        <v>849</v>
      </c>
      <c r="C31" s="578"/>
      <c r="D31" s="578"/>
      <c r="E31" s="578"/>
      <c r="F31" s="578"/>
      <c r="G31" s="578"/>
      <c r="H31" s="578"/>
      <c r="I31" s="579"/>
    </row>
    <row r="32" spans="2:9">
      <c r="B32" s="577" t="s">
        <v>850</v>
      </c>
      <c r="C32" s="578"/>
      <c r="D32" s="578"/>
      <c r="E32" s="578"/>
      <c r="F32" s="578"/>
      <c r="G32" s="578"/>
      <c r="H32" s="578"/>
      <c r="I32" s="579"/>
    </row>
    <row r="33" spans="2:9">
      <c r="B33" s="577" t="s">
        <v>851</v>
      </c>
      <c r="C33" s="578"/>
      <c r="D33" s="578"/>
      <c r="E33" s="578"/>
      <c r="F33" s="578"/>
      <c r="G33" s="578"/>
      <c r="H33" s="578"/>
      <c r="I33" s="579"/>
    </row>
    <row r="34" spans="2:9">
      <c r="B34" s="577"/>
      <c r="C34" s="578"/>
      <c r="D34" s="578"/>
      <c r="E34" s="578"/>
      <c r="F34" s="578"/>
      <c r="G34" s="578"/>
      <c r="H34" s="578"/>
      <c r="I34" s="579"/>
    </row>
    <row r="35" spans="2:9">
      <c r="B35" s="577" t="s">
        <v>783</v>
      </c>
      <c r="C35" s="578"/>
      <c r="D35" s="578"/>
      <c r="E35" s="578"/>
      <c r="F35" s="578"/>
      <c r="G35" s="578"/>
      <c r="H35" s="578"/>
      <c r="I35" s="579"/>
    </row>
    <row r="36" spans="2:9">
      <c r="B36" s="692"/>
      <c r="C36" s="693"/>
      <c r="D36" s="693"/>
      <c r="E36" s="693"/>
      <c r="F36" s="693"/>
      <c r="G36" s="693"/>
      <c r="H36" s="693"/>
      <c r="I36" s="694"/>
    </row>
    <row r="37" spans="2:9">
      <c r="B37" s="580" t="s">
        <v>715</v>
      </c>
      <c r="C37" s="581"/>
      <c r="D37" s="581"/>
      <c r="E37" s="581"/>
      <c r="F37" s="581"/>
      <c r="G37" s="581"/>
      <c r="H37" s="581"/>
      <c r="I37" s="582"/>
    </row>
    <row r="38" spans="2:9">
      <c r="B38" s="583" t="s">
        <v>852</v>
      </c>
      <c r="C38" s="584"/>
      <c r="D38" s="584"/>
      <c r="E38" s="584"/>
      <c r="F38" s="584"/>
      <c r="G38" s="584"/>
      <c r="H38" s="584"/>
      <c r="I38" s="585"/>
    </row>
    <row r="39" spans="2:9">
      <c r="B39" s="577" t="s">
        <v>853</v>
      </c>
      <c r="C39" s="578"/>
      <c r="D39" s="578"/>
      <c r="E39" s="578"/>
      <c r="F39" s="578"/>
      <c r="G39" s="578"/>
      <c r="H39" s="578"/>
      <c r="I39" s="579"/>
    </row>
    <row r="40" spans="2:9">
      <c r="B40" s="577" t="s">
        <v>763</v>
      </c>
      <c r="C40" s="578"/>
      <c r="D40" s="578"/>
      <c r="E40" s="578"/>
      <c r="F40" s="578"/>
      <c r="G40" s="578"/>
      <c r="H40" s="578"/>
      <c r="I40" s="579"/>
    </row>
    <row r="41" spans="2:9" ht="45" customHeight="1">
      <c r="B41" s="686" t="s">
        <v>854</v>
      </c>
      <c r="C41" s="687"/>
      <c r="D41" s="687"/>
      <c r="E41" s="687"/>
      <c r="F41" s="687"/>
      <c r="G41" s="687"/>
      <c r="H41" s="687"/>
      <c r="I41" s="688"/>
    </row>
    <row r="42" spans="2:9">
      <c r="B42" s="686" t="s">
        <v>855</v>
      </c>
      <c r="C42" s="687"/>
      <c r="D42" s="687"/>
      <c r="E42" s="687"/>
      <c r="F42" s="687"/>
      <c r="G42" s="687"/>
      <c r="H42" s="687"/>
      <c r="I42" s="688"/>
    </row>
    <row r="43" spans="2:9">
      <c r="B43" s="295">
        <v>1</v>
      </c>
      <c r="C43" s="296">
        <v>2</v>
      </c>
      <c r="D43" s="297">
        <v>3</v>
      </c>
      <c r="E43" s="297">
        <v>4</v>
      </c>
      <c r="F43" s="297">
        <v>5</v>
      </c>
      <c r="G43" s="297">
        <v>6</v>
      </c>
      <c r="H43" s="297"/>
      <c r="I43" s="298"/>
    </row>
    <row r="44" spans="2:9">
      <c r="B44" s="295"/>
      <c r="C44" s="297"/>
      <c r="D44" s="297"/>
      <c r="E44" s="297"/>
      <c r="F44" s="297">
        <v>7</v>
      </c>
      <c r="G44" s="297">
        <v>8</v>
      </c>
      <c r="H44" s="297"/>
      <c r="I44" s="294"/>
    </row>
    <row r="45" spans="2:9">
      <c r="B45" s="686" t="s">
        <v>856</v>
      </c>
      <c r="C45" s="687"/>
      <c r="D45" s="687"/>
      <c r="E45" s="687"/>
      <c r="F45" s="687"/>
      <c r="G45" s="687"/>
      <c r="H45" s="687"/>
      <c r="I45" s="688"/>
    </row>
    <row r="46" spans="2:9">
      <c r="B46" s="295">
        <v>1</v>
      </c>
      <c r="C46" s="297">
        <v>3</v>
      </c>
      <c r="D46" s="297">
        <v>4</v>
      </c>
      <c r="E46" s="297">
        <v>5</v>
      </c>
      <c r="F46" s="297">
        <v>6</v>
      </c>
      <c r="G46" s="297">
        <v>7</v>
      </c>
      <c r="H46" s="293"/>
      <c r="I46" s="294"/>
    </row>
    <row r="47" spans="2:9">
      <c r="B47" s="295"/>
      <c r="C47" s="297"/>
      <c r="D47" s="297"/>
      <c r="E47" s="297"/>
      <c r="F47" s="297"/>
      <c r="G47" s="297">
        <v>8</v>
      </c>
      <c r="H47" s="293"/>
      <c r="I47" s="294"/>
    </row>
    <row r="48" spans="2:9">
      <c r="B48" s="292"/>
      <c r="C48" s="293"/>
      <c r="D48" s="293"/>
      <c r="E48" s="293"/>
      <c r="F48" s="293"/>
      <c r="G48" s="296">
        <v>2</v>
      </c>
      <c r="H48" s="293"/>
      <c r="I48" s="294"/>
    </row>
    <row r="49" spans="2:9">
      <c r="B49" s="686" t="s">
        <v>857</v>
      </c>
      <c r="C49" s="687"/>
      <c r="D49" s="687"/>
      <c r="E49" s="687"/>
      <c r="F49" s="687"/>
      <c r="G49" s="687"/>
      <c r="H49" s="687"/>
      <c r="I49" s="688"/>
    </row>
    <row r="50" spans="2:9">
      <c r="B50" s="686" t="s">
        <v>855</v>
      </c>
      <c r="C50" s="687"/>
      <c r="D50" s="687"/>
      <c r="E50" s="687"/>
      <c r="F50" s="687"/>
      <c r="G50" s="687"/>
      <c r="H50" s="687"/>
      <c r="I50" s="688"/>
    </row>
    <row r="51" spans="2:9">
      <c r="B51" s="295">
        <v>1</v>
      </c>
      <c r="C51" s="296">
        <v>2</v>
      </c>
      <c r="D51" s="297">
        <v>3</v>
      </c>
      <c r="E51" s="297">
        <v>4</v>
      </c>
      <c r="F51" s="297">
        <v>5</v>
      </c>
      <c r="G51" s="297"/>
      <c r="H51" s="293"/>
      <c r="I51" s="294"/>
    </row>
    <row r="52" spans="2:9">
      <c r="B52" s="686" t="s">
        <v>856</v>
      </c>
      <c r="C52" s="687"/>
      <c r="D52" s="687"/>
      <c r="E52" s="687"/>
      <c r="F52" s="687"/>
      <c r="G52" s="687"/>
      <c r="H52" s="687"/>
      <c r="I52" s="688"/>
    </row>
    <row r="53" spans="2:9">
      <c r="B53" s="295">
        <v>1</v>
      </c>
      <c r="C53" s="297">
        <v>3</v>
      </c>
      <c r="D53" s="297">
        <v>4</v>
      </c>
      <c r="E53" s="297">
        <v>5</v>
      </c>
      <c r="F53" s="297"/>
      <c r="G53" s="297"/>
      <c r="H53" s="293"/>
      <c r="I53" s="294"/>
    </row>
    <row r="54" spans="2:9">
      <c r="B54" s="295"/>
      <c r="C54" s="297"/>
      <c r="D54" s="297"/>
      <c r="E54" s="296">
        <v>2</v>
      </c>
      <c r="F54" s="297"/>
      <c r="G54" s="293"/>
      <c r="H54" s="293"/>
      <c r="I54" s="294"/>
    </row>
    <row r="55" spans="2:9" ht="16.350000000000001" customHeight="1" thickBot="1">
      <c r="B55" s="689"/>
      <c r="C55" s="690"/>
      <c r="D55" s="690"/>
      <c r="E55" s="690"/>
      <c r="F55" s="690"/>
      <c r="G55" s="690"/>
      <c r="H55" s="690"/>
      <c r="I55" s="691"/>
    </row>
  </sheetData>
  <mergeCells count="54">
    <mergeCell ref="B55:I55"/>
    <mergeCell ref="B39:I39"/>
    <mergeCell ref="B40:I40"/>
    <mergeCell ref="B41:I41"/>
    <mergeCell ref="B42:I42"/>
    <mergeCell ref="B50:I50"/>
    <mergeCell ref="B45:I45"/>
    <mergeCell ref="B49:I49"/>
    <mergeCell ref="B52:I52"/>
    <mergeCell ref="B38:I38"/>
    <mergeCell ref="B29:I29"/>
    <mergeCell ref="B30:I30"/>
    <mergeCell ref="B31:I31"/>
    <mergeCell ref="B32:I32"/>
    <mergeCell ref="B33:I33"/>
    <mergeCell ref="B34:I34"/>
    <mergeCell ref="B35:I35"/>
    <mergeCell ref="B36:I36"/>
    <mergeCell ref="B37:I37"/>
    <mergeCell ref="B26:I26"/>
    <mergeCell ref="B27:I27"/>
    <mergeCell ref="B28:I28"/>
    <mergeCell ref="B15:E15"/>
    <mergeCell ref="F15:I15"/>
    <mergeCell ref="B16:E21"/>
    <mergeCell ref="F16:I19"/>
    <mergeCell ref="F21:I21"/>
    <mergeCell ref="B22:E24"/>
    <mergeCell ref="F22:I22"/>
    <mergeCell ref="F23:I23"/>
    <mergeCell ref="F24:I24"/>
    <mergeCell ref="B25:I25"/>
    <mergeCell ref="H11:I11"/>
    <mergeCell ref="F12:G12"/>
    <mergeCell ref="H12:I12"/>
    <mergeCell ref="F20:I20"/>
    <mergeCell ref="F14:G14"/>
    <mergeCell ref="H14:I14"/>
    <mergeCell ref="B2:O2"/>
    <mergeCell ref="B3:O3"/>
    <mergeCell ref="M4:O4"/>
    <mergeCell ref="F13:G13"/>
    <mergeCell ref="H13:I13"/>
    <mergeCell ref="B6:F7"/>
    <mergeCell ref="G6:I6"/>
    <mergeCell ref="G7:I7"/>
    <mergeCell ref="B8:E8"/>
    <mergeCell ref="F8:I8"/>
    <mergeCell ref="B9:E14"/>
    <mergeCell ref="F9:G9"/>
    <mergeCell ref="H9:I9"/>
    <mergeCell ref="F10:G10"/>
    <mergeCell ref="H10:I10"/>
    <mergeCell ref="F11:G11"/>
  </mergeCells>
  <hyperlinks>
    <hyperlink ref="M4:N4" location="Index!A1" display="Back to Index" xr:uid="{7BCF9FA5-2804-4A7C-851B-6CA09450A405}"/>
    <hyperlink ref="F24" r:id="rId1" xr:uid="{A6594660-BC65-A549-9A2F-376EA092F459}"/>
  </hyperlinks>
  <pageMargins left="0.7" right="0.7" top="0.75" bottom="0.75" header="0.3" footer="0.3"/>
  <pageSetup scale="43"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223F4-152C-435F-AFB4-18D1A7E1F4A1}">
  <sheetPr codeName="Sheet5">
    <tabColor theme="0" tint="-0.249977111117893"/>
    <pageSetUpPr fitToPage="1"/>
  </sheetPr>
  <dimension ref="A1:O60"/>
  <sheetViews>
    <sheetView showGridLines="0" zoomScaleNormal="100" workbookViewId="0">
      <pane ySplit="4" topLeftCell="A44" activePane="bottomLeft" state="frozen"/>
      <selection activeCell="F8" sqref="F8:I8"/>
      <selection pane="bottomLeft" activeCell="B49" sqref="B49:I49"/>
    </sheetView>
  </sheetViews>
  <sheetFormatPr baseColWidth="10" defaultColWidth="11.42578125" defaultRowHeight="15"/>
  <cols>
    <col min="1" max="1" width="11.42578125" customWidth="1"/>
    <col min="2" max="6" width="15.7109375" style="119" customWidth="1"/>
    <col min="7" max="7" width="19.140625" style="119" customWidth="1"/>
    <col min="8"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36</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644</v>
      </c>
      <c r="C6" s="639"/>
      <c r="D6" s="639"/>
      <c r="E6" s="639"/>
      <c r="F6" s="640"/>
      <c r="G6" s="639" t="s">
        <v>645</v>
      </c>
      <c r="H6" s="639"/>
      <c r="I6" s="640"/>
    </row>
    <row r="7" spans="1:15" ht="15.75" thickBot="1">
      <c r="B7" s="641"/>
      <c r="C7" s="642"/>
      <c r="D7" s="642"/>
      <c r="E7" s="642"/>
      <c r="F7" s="643"/>
      <c r="G7" s="644" t="s">
        <v>646</v>
      </c>
      <c r="H7" s="642"/>
      <c r="I7" s="643"/>
    </row>
    <row r="8" spans="1:15">
      <c r="B8" s="645" t="s">
        <v>647</v>
      </c>
      <c r="C8" s="646"/>
      <c r="D8" s="646"/>
      <c r="E8" s="646"/>
      <c r="F8" s="647" t="s">
        <v>648</v>
      </c>
      <c r="G8" s="646"/>
      <c r="H8" s="646"/>
      <c r="I8" s="648"/>
    </row>
    <row r="9" spans="1:15" ht="24.75" customHeight="1">
      <c r="B9" s="696" t="s">
        <v>649</v>
      </c>
      <c r="C9" s="697"/>
      <c r="D9" s="697"/>
      <c r="E9" s="698"/>
      <c r="F9" s="726" t="s">
        <v>650</v>
      </c>
      <c r="G9" s="726"/>
      <c r="H9" s="628" t="s">
        <v>651</v>
      </c>
      <c r="I9" s="629"/>
    </row>
    <row r="10" spans="1:15" ht="27" customHeight="1">
      <c r="B10" s="699"/>
      <c r="C10" s="700"/>
      <c r="D10" s="700"/>
      <c r="E10" s="701"/>
      <c r="F10" s="592" t="s">
        <v>652</v>
      </c>
      <c r="G10" s="592"/>
      <c r="H10" s="628">
        <v>44837</v>
      </c>
      <c r="I10" s="629"/>
    </row>
    <row r="11" spans="1:15" ht="27" customHeight="1">
      <c r="B11" s="699"/>
      <c r="C11" s="700"/>
      <c r="D11" s="700"/>
      <c r="E11" s="701"/>
      <c r="F11" s="592" t="s">
        <v>653</v>
      </c>
      <c r="G11" s="592"/>
      <c r="H11" s="628">
        <v>44838</v>
      </c>
      <c r="I11" s="629"/>
    </row>
    <row r="12" spans="1:15">
      <c r="B12" s="699"/>
      <c r="C12" s="700"/>
      <c r="D12" s="700"/>
      <c r="E12" s="701"/>
      <c r="F12" s="592" t="s">
        <v>654</v>
      </c>
      <c r="G12" s="592"/>
      <c r="H12" s="628">
        <v>44840</v>
      </c>
      <c r="I12" s="629"/>
    </row>
    <row r="13" spans="1:15">
      <c r="B13" s="699"/>
      <c r="C13" s="700"/>
      <c r="D13" s="700"/>
      <c r="E13" s="701"/>
      <c r="F13" s="592" t="s">
        <v>655</v>
      </c>
      <c r="G13" s="592"/>
      <c r="H13" s="628">
        <v>44841</v>
      </c>
      <c r="I13" s="629"/>
    </row>
    <row r="14" spans="1:15">
      <c r="B14" s="699"/>
      <c r="C14" s="700"/>
      <c r="D14" s="700"/>
      <c r="E14" s="701"/>
      <c r="F14" s="592" t="s">
        <v>656</v>
      </c>
      <c r="G14" s="592"/>
      <c r="H14" s="628">
        <v>44844</v>
      </c>
      <c r="I14" s="629"/>
    </row>
    <row r="15" spans="1:15">
      <c r="B15" s="702"/>
      <c r="C15" s="703"/>
      <c r="D15" s="703"/>
      <c r="E15" s="704"/>
      <c r="F15" s="592" t="s">
        <v>31</v>
      </c>
      <c r="G15" s="592"/>
      <c r="H15" s="592" t="s">
        <v>657</v>
      </c>
      <c r="I15" s="596"/>
    </row>
    <row r="16" spans="1:15" ht="15" customHeight="1">
      <c r="B16" s="619" t="s">
        <v>658</v>
      </c>
      <c r="C16" s="620"/>
      <c r="D16" s="620"/>
      <c r="E16" s="620"/>
      <c r="F16" s="621" t="s">
        <v>659</v>
      </c>
      <c r="G16" s="622"/>
      <c r="H16" s="622"/>
      <c r="I16" s="623"/>
    </row>
    <row r="17" spans="2:9" ht="15" customHeight="1">
      <c r="B17" s="597" t="s">
        <v>660</v>
      </c>
      <c r="C17" s="598"/>
      <c r="D17" s="598"/>
      <c r="E17" s="599"/>
      <c r="F17" s="661" t="s">
        <v>661</v>
      </c>
      <c r="G17" s="602"/>
      <c r="H17" s="602"/>
      <c r="I17" s="662"/>
    </row>
    <row r="18" spans="2:9">
      <c r="B18" s="600"/>
      <c r="C18" s="598"/>
      <c r="D18" s="598"/>
      <c r="E18" s="599"/>
      <c r="F18" s="663"/>
      <c r="G18" s="604"/>
      <c r="H18" s="604"/>
      <c r="I18" s="664"/>
    </row>
    <row r="19" spans="2:9">
      <c r="B19" s="600"/>
      <c r="C19" s="598"/>
      <c r="D19" s="598"/>
      <c r="E19" s="599"/>
      <c r="F19" s="663"/>
      <c r="G19" s="604"/>
      <c r="H19" s="604"/>
      <c r="I19" s="664"/>
    </row>
    <row r="20" spans="2:9">
      <c r="B20" s="600"/>
      <c r="C20" s="598"/>
      <c r="D20" s="598"/>
      <c r="E20" s="599"/>
      <c r="F20" s="665"/>
      <c r="G20" s="606"/>
      <c r="H20" s="606"/>
      <c r="I20" s="666"/>
    </row>
    <row r="21" spans="2:9" ht="75" customHeight="1">
      <c r="B21" s="600"/>
      <c r="C21" s="598"/>
      <c r="D21" s="598"/>
      <c r="E21" s="599"/>
      <c r="F21" s="658" t="s">
        <v>662</v>
      </c>
      <c r="G21" s="659"/>
      <c r="H21" s="659"/>
      <c r="I21" s="660"/>
    </row>
    <row r="22" spans="2:9" ht="15" customHeight="1">
      <c r="B22" s="616"/>
      <c r="C22" s="617"/>
      <c r="D22" s="617"/>
      <c r="E22" s="618"/>
      <c r="F22" s="667" t="s">
        <v>663</v>
      </c>
      <c r="G22" s="668"/>
      <c r="H22" s="668"/>
      <c r="I22" s="669"/>
    </row>
    <row r="23" spans="2:9">
      <c r="B23" s="601" t="s">
        <v>664</v>
      </c>
      <c r="C23" s="602"/>
      <c r="D23" s="602"/>
      <c r="E23" s="670"/>
      <c r="F23" s="705" t="s">
        <v>665</v>
      </c>
      <c r="G23" s="706"/>
      <c r="H23" s="706"/>
      <c r="I23" s="707"/>
    </row>
    <row r="24" spans="2:9">
      <c r="B24" s="603"/>
      <c r="C24" s="604"/>
      <c r="D24" s="604"/>
      <c r="E24" s="671"/>
      <c r="F24" s="708" t="s">
        <v>666</v>
      </c>
      <c r="G24" s="709"/>
      <c r="H24" s="709"/>
      <c r="I24" s="710"/>
    </row>
    <row r="25" spans="2:9">
      <c r="B25" s="605"/>
      <c r="C25" s="606"/>
      <c r="D25" s="606"/>
      <c r="E25" s="672"/>
      <c r="F25" s="725" t="s">
        <v>667</v>
      </c>
      <c r="G25" s="712"/>
      <c r="H25" s="712"/>
      <c r="I25" s="713"/>
    </row>
    <row r="26" spans="2:9">
      <c r="B26" s="624" t="s">
        <v>668</v>
      </c>
      <c r="C26" s="625"/>
      <c r="D26" s="625"/>
      <c r="E26" s="625"/>
      <c r="F26" s="625"/>
      <c r="G26" s="625"/>
      <c r="H26" s="625"/>
      <c r="I26" s="682"/>
    </row>
    <row r="27" spans="2:9">
      <c r="B27" s="583" t="s">
        <v>669</v>
      </c>
      <c r="C27" s="584"/>
      <c r="D27" s="584"/>
      <c r="E27" s="584"/>
      <c r="F27" s="584"/>
      <c r="G27" s="584"/>
      <c r="H27" s="584"/>
      <c r="I27" s="585"/>
    </row>
    <row r="28" spans="2:9">
      <c r="B28" s="577" t="s">
        <v>670</v>
      </c>
      <c r="C28" s="578"/>
      <c r="D28" s="578"/>
      <c r="E28" s="578"/>
      <c r="F28" s="578"/>
      <c r="G28" s="578"/>
      <c r="H28" s="578"/>
      <c r="I28" s="579"/>
    </row>
    <row r="29" spans="2:9">
      <c r="B29" s="577" t="s">
        <v>671</v>
      </c>
      <c r="C29" s="578"/>
      <c r="D29" s="578"/>
      <c r="E29" s="578"/>
      <c r="F29" s="578"/>
      <c r="G29" s="578"/>
      <c r="H29" s="578"/>
      <c r="I29" s="579"/>
    </row>
    <row r="30" spans="2:9">
      <c r="B30" s="577" t="s">
        <v>672</v>
      </c>
      <c r="C30" s="578"/>
      <c r="D30" s="578"/>
      <c r="E30" s="578"/>
      <c r="F30" s="578"/>
      <c r="G30" s="578"/>
      <c r="H30" s="578"/>
      <c r="I30" s="579"/>
    </row>
    <row r="31" spans="2:9">
      <c r="B31" s="577" t="s">
        <v>673</v>
      </c>
      <c r="C31" s="578"/>
      <c r="D31" s="578"/>
      <c r="E31" s="578"/>
      <c r="F31" s="578"/>
      <c r="G31" s="578"/>
      <c r="H31" s="578"/>
      <c r="I31" s="579"/>
    </row>
    <row r="32" spans="2:9" ht="26.25" customHeight="1">
      <c r="B32" s="577"/>
      <c r="C32" s="578"/>
      <c r="D32" s="578"/>
      <c r="E32" s="578"/>
      <c r="F32" s="578"/>
      <c r="G32" s="578"/>
      <c r="H32" s="578"/>
      <c r="I32" s="579"/>
    </row>
    <row r="33" spans="2:9" ht="10.5" customHeight="1">
      <c r="B33" s="577"/>
      <c r="C33" s="578"/>
      <c r="D33" s="578"/>
      <c r="E33" s="578"/>
      <c r="F33" s="578"/>
      <c r="G33" s="578"/>
      <c r="H33" s="578"/>
      <c r="I33" s="579"/>
    </row>
    <row r="34" spans="2:9" hidden="1">
      <c r="B34" s="577"/>
      <c r="C34" s="578"/>
      <c r="D34" s="578"/>
      <c r="E34" s="578"/>
      <c r="F34" s="578"/>
      <c r="G34" s="578"/>
      <c r="H34" s="578"/>
      <c r="I34" s="579"/>
    </row>
    <row r="35" spans="2:9" hidden="1">
      <c r="B35" s="593"/>
      <c r="C35" s="594"/>
      <c r="D35" s="594"/>
      <c r="E35" s="594"/>
      <c r="F35" s="594"/>
      <c r="G35" s="594"/>
      <c r="H35" s="594"/>
      <c r="I35" s="595"/>
    </row>
    <row r="36" spans="2:9">
      <c r="B36" s="580" t="s">
        <v>674</v>
      </c>
      <c r="C36" s="581"/>
      <c r="D36" s="581"/>
      <c r="E36" s="581"/>
      <c r="F36" s="581"/>
      <c r="G36" s="581"/>
      <c r="H36" s="581"/>
      <c r="I36" s="582"/>
    </row>
    <row r="37" spans="2:9">
      <c r="B37" s="120" t="s">
        <v>675</v>
      </c>
      <c r="C37" s="118"/>
      <c r="D37" s="720" t="s">
        <v>676</v>
      </c>
      <c r="E37" s="720"/>
      <c r="F37" s="720"/>
      <c r="G37" s="720"/>
      <c r="H37" s="720"/>
      <c r="I37" s="721"/>
    </row>
    <row r="38" spans="2:9" ht="15" customHeight="1">
      <c r="B38" s="577" t="s">
        <v>677</v>
      </c>
      <c r="C38" s="578"/>
      <c r="D38" s="720" t="s">
        <v>678</v>
      </c>
      <c r="E38" s="720"/>
      <c r="F38" s="720"/>
      <c r="G38" s="720"/>
      <c r="H38" s="720"/>
      <c r="I38" s="721"/>
    </row>
    <row r="39" spans="2:9" ht="15" customHeight="1">
      <c r="B39" s="577" t="s">
        <v>679</v>
      </c>
      <c r="C39" s="578"/>
      <c r="D39" s="720" t="s">
        <v>680</v>
      </c>
      <c r="E39" s="720"/>
      <c r="F39" s="720"/>
      <c r="G39" s="720"/>
      <c r="H39" s="720"/>
      <c r="I39" s="721"/>
    </row>
    <row r="40" spans="2:9">
      <c r="B40" s="577" t="s">
        <v>681</v>
      </c>
      <c r="C40" s="578"/>
      <c r="D40" s="578" t="s">
        <v>682</v>
      </c>
      <c r="E40" s="578" t="s">
        <v>683</v>
      </c>
      <c r="F40" s="578"/>
      <c r="G40" s="578"/>
      <c r="H40" s="578"/>
      <c r="I40" s="579"/>
    </row>
    <row r="41" spans="2:9" ht="15" customHeight="1">
      <c r="B41" s="577" t="s">
        <v>684</v>
      </c>
      <c r="C41" s="578"/>
      <c r="D41" s="578" t="s">
        <v>685</v>
      </c>
      <c r="E41" s="578" t="s">
        <v>683</v>
      </c>
      <c r="F41" s="578"/>
      <c r="G41" s="578"/>
      <c r="H41" s="578"/>
      <c r="I41" s="579"/>
    </row>
    <row r="42" spans="2:9" ht="15" customHeight="1">
      <c r="B42" s="577" t="s">
        <v>686</v>
      </c>
      <c r="C42" s="578"/>
      <c r="D42" s="578" t="s">
        <v>687</v>
      </c>
      <c r="E42" s="578" t="s">
        <v>683</v>
      </c>
      <c r="F42" s="578"/>
      <c r="G42" s="578"/>
      <c r="H42" s="578"/>
      <c r="I42" s="579"/>
    </row>
    <row r="43" spans="2:9" ht="15" customHeight="1">
      <c r="B43" s="121"/>
      <c r="C43" s="122"/>
      <c r="D43" s="122"/>
      <c r="E43" s="122"/>
      <c r="F43" s="122"/>
      <c r="G43" s="122"/>
      <c r="H43" s="122"/>
      <c r="I43" s="123"/>
    </row>
    <row r="44" spans="2:9">
      <c r="B44" s="577" t="s">
        <v>688</v>
      </c>
      <c r="C44" s="578"/>
      <c r="D44" s="578"/>
      <c r="E44" s="578"/>
      <c r="F44" s="578"/>
      <c r="G44" s="578"/>
      <c r="H44" s="578"/>
      <c r="I44" s="579"/>
    </row>
    <row r="45" spans="2:9">
      <c r="B45" s="577" t="s">
        <v>689</v>
      </c>
      <c r="C45" s="578"/>
      <c r="D45" s="578"/>
      <c r="E45" s="578"/>
      <c r="F45" s="578"/>
      <c r="G45" s="578"/>
      <c r="H45" s="578"/>
      <c r="I45" s="579"/>
    </row>
    <row r="46" spans="2:9">
      <c r="B46" s="121"/>
      <c r="C46" s="122"/>
      <c r="D46" s="122"/>
      <c r="E46" s="122"/>
      <c r="F46" s="122"/>
      <c r="G46" s="122"/>
      <c r="H46" s="122"/>
      <c r="I46" s="123"/>
    </row>
    <row r="47" spans="2:9">
      <c r="B47" s="577" t="s">
        <v>690</v>
      </c>
      <c r="C47" s="578"/>
      <c r="D47" s="578"/>
      <c r="E47" s="578"/>
      <c r="F47" s="578"/>
      <c r="G47" s="578"/>
      <c r="H47" s="578"/>
      <c r="I47" s="579"/>
    </row>
    <row r="48" spans="2:9">
      <c r="B48" s="121"/>
      <c r="C48" s="122"/>
      <c r="D48" s="122"/>
      <c r="E48" s="122"/>
      <c r="F48" s="122"/>
      <c r="G48" s="122"/>
      <c r="H48" s="122"/>
      <c r="I48" s="123"/>
    </row>
    <row r="49" spans="2:9" ht="29.25" customHeight="1">
      <c r="B49" s="577" t="s">
        <v>691</v>
      </c>
      <c r="C49" s="578"/>
      <c r="D49" s="578"/>
      <c r="E49" s="578"/>
      <c r="F49" s="578"/>
      <c r="G49" s="578"/>
      <c r="H49" s="578"/>
      <c r="I49" s="579"/>
    </row>
    <row r="50" spans="2:9" ht="12.75" customHeight="1">
      <c r="B50" s="121"/>
      <c r="C50" s="122"/>
      <c r="D50" s="122"/>
      <c r="E50" s="122"/>
      <c r="F50" s="122"/>
      <c r="G50" s="122"/>
      <c r="H50" s="122"/>
      <c r="I50" s="123"/>
    </row>
    <row r="51" spans="2:9" ht="15" customHeight="1">
      <c r="B51" s="577" t="s">
        <v>692</v>
      </c>
      <c r="C51" s="578"/>
      <c r="D51" s="578"/>
      <c r="E51" s="578"/>
      <c r="F51" s="578"/>
      <c r="G51" s="578"/>
      <c r="H51" s="578"/>
      <c r="I51" s="579"/>
    </row>
    <row r="52" spans="2:9">
      <c r="B52" s="580" t="s">
        <v>693</v>
      </c>
      <c r="C52" s="581"/>
      <c r="D52" s="581"/>
      <c r="E52" s="581"/>
      <c r="F52" s="581"/>
      <c r="G52" s="581"/>
      <c r="H52" s="581"/>
      <c r="I52" s="582"/>
    </row>
    <row r="53" spans="2:9">
      <c r="B53" s="583" t="s">
        <v>694</v>
      </c>
      <c r="C53" s="584"/>
      <c r="D53" s="584"/>
      <c r="E53" s="584"/>
      <c r="F53" s="584"/>
      <c r="G53" s="584"/>
      <c r="H53" s="584"/>
      <c r="I53" s="585"/>
    </row>
    <row r="54" spans="2:9">
      <c r="B54" s="722" t="s">
        <v>695</v>
      </c>
      <c r="C54" s="723"/>
      <c r="D54" s="723"/>
      <c r="E54" s="723"/>
      <c r="F54" s="723"/>
      <c r="G54" s="723"/>
      <c r="H54" s="723"/>
      <c r="I54" s="724"/>
    </row>
    <row r="55" spans="2:9">
      <c r="B55" s="589" t="s">
        <v>696</v>
      </c>
      <c r="C55" s="590"/>
      <c r="D55" s="590"/>
      <c r="E55" s="590"/>
      <c r="F55" s="590"/>
      <c r="G55" s="590"/>
      <c r="H55" s="590"/>
      <c r="I55" s="591"/>
    </row>
    <row r="56" spans="2:9">
      <c r="B56" s="589" t="s">
        <v>697</v>
      </c>
      <c r="C56" s="590"/>
      <c r="D56" s="590"/>
      <c r="E56" s="590"/>
      <c r="F56" s="590"/>
      <c r="G56" s="590"/>
      <c r="H56" s="590"/>
      <c r="I56" s="591"/>
    </row>
    <row r="57" spans="2:9">
      <c r="B57" s="577" t="s">
        <v>698</v>
      </c>
      <c r="C57" s="578"/>
      <c r="D57" s="578"/>
      <c r="E57" s="578"/>
      <c r="F57" s="578"/>
      <c r="G57" s="578"/>
      <c r="H57" s="578"/>
      <c r="I57" s="579"/>
    </row>
    <row r="58" spans="2:9">
      <c r="B58" s="577" t="s">
        <v>699</v>
      </c>
      <c r="C58" s="578"/>
      <c r="D58" s="578"/>
      <c r="E58" s="578"/>
      <c r="F58" s="578"/>
      <c r="G58" s="578"/>
      <c r="H58" s="578"/>
      <c r="I58" s="579"/>
    </row>
    <row r="59" spans="2:9">
      <c r="B59" s="577" t="s">
        <v>700</v>
      </c>
      <c r="C59" s="578"/>
      <c r="D59" s="578"/>
      <c r="E59" s="578"/>
      <c r="F59" s="578"/>
      <c r="G59" s="578"/>
      <c r="H59" s="578"/>
      <c r="I59" s="579"/>
    </row>
    <row r="60" spans="2:9" ht="15.75" thickBot="1">
      <c r="B60" s="689" t="s">
        <v>701</v>
      </c>
      <c r="C60" s="690"/>
      <c r="D60" s="690"/>
      <c r="E60" s="690"/>
      <c r="F60" s="690"/>
      <c r="G60" s="690"/>
      <c r="H60" s="690"/>
      <c r="I60" s="691"/>
    </row>
  </sheetData>
  <mergeCells count="69">
    <mergeCell ref="H15:I15"/>
    <mergeCell ref="B6:F7"/>
    <mergeCell ref="G6:I6"/>
    <mergeCell ref="G7:I7"/>
    <mergeCell ref="F8:I8"/>
    <mergeCell ref="F10:G10"/>
    <mergeCell ref="H10:I10"/>
    <mergeCell ref="B8:E8"/>
    <mergeCell ref="B31:I31"/>
    <mergeCell ref="F11:G11"/>
    <mergeCell ref="H11:I11"/>
    <mergeCell ref="B9:E15"/>
    <mergeCell ref="F9:G9"/>
    <mergeCell ref="H9:I9"/>
    <mergeCell ref="F12:G12"/>
    <mergeCell ref="H12:I12"/>
    <mergeCell ref="B28:I28"/>
    <mergeCell ref="B29:I29"/>
    <mergeCell ref="F13:G13"/>
    <mergeCell ref="H13:I13"/>
    <mergeCell ref="F14:G14"/>
    <mergeCell ref="H14:I14"/>
    <mergeCell ref="F15:G15"/>
    <mergeCell ref="F21:I21"/>
    <mergeCell ref="B60:I60"/>
    <mergeCell ref="F16:I16"/>
    <mergeCell ref="F22:I22"/>
    <mergeCell ref="B17:E22"/>
    <mergeCell ref="B16:E16"/>
    <mergeCell ref="F17:I20"/>
    <mergeCell ref="B26:I26"/>
    <mergeCell ref="B27:I27"/>
    <mergeCell ref="B23:E25"/>
    <mergeCell ref="F23:I23"/>
    <mergeCell ref="F24:I24"/>
    <mergeCell ref="F25:I25"/>
    <mergeCell ref="B51:I51"/>
    <mergeCell ref="B38:C38"/>
    <mergeCell ref="B57:I57"/>
    <mergeCell ref="B52:I52"/>
    <mergeCell ref="B58:I58"/>
    <mergeCell ref="B59:I59"/>
    <mergeCell ref="B53:I53"/>
    <mergeCell ref="B54:I54"/>
    <mergeCell ref="B55:I55"/>
    <mergeCell ref="B56:I56"/>
    <mergeCell ref="B2:O2"/>
    <mergeCell ref="B3:O3"/>
    <mergeCell ref="M4:O4"/>
    <mergeCell ref="B32:I32"/>
    <mergeCell ref="B41:C41"/>
    <mergeCell ref="D41:I41"/>
    <mergeCell ref="D38:I38"/>
    <mergeCell ref="B39:C39"/>
    <mergeCell ref="D39:I39"/>
    <mergeCell ref="B40:C40"/>
    <mergeCell ref="D40:I40"/>
    <mergeCell ref="B33:I33"/>
    <mergeCell ref="B34:I34"/>
    <mergeCell ref="B35:I35"/>
    <mergeCell ref="B36:I36"/>
    <mergeCell ref="B30:I30"/>
    <mergeCell ref="B49:I49"/>
    <mergeCell ref="B44:I44"/>
    <mergeCell ref="B45:I45"/>
    <mergeCell ref="D37:I37"/>
    <mergeCell ref="B47:I47"/>
    <mergeCell ref="B42:C42"/>
    <mergeCell ref="D42:I42"/>
  </mergeCells>
  <phoneticPr fontId="5" type="noConversion"/>
  <hyperlinks>
    <hyperlink ref="M4:N4" location="Index!A1" display="Back to Index" xr:uid="{C14056D0-7988-4409-BCF0-E02DB54EB9B4}"/>
    <hyperlink ref="B54:I54" location="'Special Racing Rules'!A1" display="2 - Special Racing rules in addition to all ISU rules are presented in the dedicated tab of this Master bulletin." xr:uid="{CD3E64F3-5263-491E-A9E2-1823BBD20B3A}"/>
  </hyperlinks>
  <pageMargins left="0.7" right="0.7" top="0.75" bottom="0.75" header="0.3" footer="0.3"/>
  <pageSetup scale="4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9262-EF0B-41F4-A7DB-27968A1A701D}">
  <sheetPr>
    <tabColor theme="0" tint="-0.249977111117893"/>
    <pageSetUpPr fitToPage="1"/>
  </sheetPr>
  <dimension ref="A1:O78"/>
  <sheetViews>
    <sheetView showGridLines="0" zoomScaleNormal="100" workbookViewId="0">
      <pane ySplit="4" topLeftCell="A13" activePane="bottomLeft" state="frozen"/>
      <selection activeCell="F8" sqref="F8:I8"/>
      <selection pane="bottomLeft" activeCell="K14" sqref="K14"/>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38</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702</v>
      </c>
      <c r="C6" s="639"/>
      <c r="D6" s="639"/>
      <c r="E6" s="639"/>
      <c r="F6" s="640"/>
      <c r="G6" s="695" t="s">
        <v>703</v>
      </c>
      <c r="H6" s="639"/>
      <c r="I6" s="640"/>
    </row>
    <row r="7" spans="1:15" ht="15.75" thickBot="1">
      <c r="B7" s="641"/>
      <c r="C7" s="642"/>
      <c r="D7" s="642"/>
      <c r="E7" s="642"/>
      <c r="F7" s="643"/>
      <c r="G7" s="642" t="s">
        <v>704</v>
      </c>
      <c r="H7" s="642"/>
      <c r="I7" s="643"/>
    </row>
    <row r="8" spans="1:15">
      <c r="B8" s="645" t="s">
        <v>647</v>
      </c>
      <c r="C8" s="646"/>
      <c r="D8" s="646"/>
      <c r="E8" s="646"/>
      <c r="F8" s="647" t="s">
        <v>648</v>
      </c>
      <c r="G8" s="646"/>
      <c r="H8" s="646"/>
      <c r="I8" s="648"/>
    </row>
    <row r="9" spans="1:15" ht="15" customHeight="1">
      <c r="B9" s="601" t="s">
        <v>705</v>
      </c>
      <c r="C9" s="602"/>
      <c r="D9" s="602"/>
      <c r="E9" s="670"/>
      <c r="F9" s="592" t="s">
        <v>652</v>
      </c>
      <c r="G9" s="592"/>
      <c r="H9" s="628">
        <v>44928</v>
      </c>
      <c r="I9" s="629"/>
    </row>
    <row r="10" spans="1:15">
      <c r="B10" s="603"/>
      <c r="C10" s="604"/>
      <c r="D10" s="604"/>
      <c r="E10" s="671"/>
      <c r="F10" s="592" t="s">
        <v>653</v>
      </c>
      <c r="G10" s="592"/>
      <c r="H10" s="628">
        <v>44929</v>
      </c>
      <c r="I10" s="629"/>
    </row>
    <row r="11" spans="1:15">
      <c r="B11" s="603"/>
      <c r="C11" s="604"/>
      <c r="D11" s="604"/>
      <c r="E11" s="671"/>
      <c r="F11" s="592" t="s">
        <v>654</v>
      </c>
      <c r="G11" s="592"/>
      <c r="H11" s="628">
        <v>44931</v>
      </c>
      <c r="I11" s="629"/>
    </row>
    <row r="12" spans="1:15">
      <c r="B12" s="603"/>
      <c r="C12" s="604"/>
      <c r="D12" s="604"/>
      <c r="E12" s="671"/>
      <c r="F12" s="592" t="s">
        <v>655</v>
      </c>
      <c r="G12" s="592"/>
      <c r="H12" s="628">
        <v>44932</v>
      </c>
      <c r="I12" s="629"/>
    </row>
    <row r="13" spans="1:15">
      <c r="B13" s="603"/>
      <c r="C13" s="604"/>
      <c r="D13" s="604"/>
      <c r="E13" s="671"/>
      <c r="F13" s="592" t="s">
        <v>656</v>
      </c>
      <c r="G13" s="592"/>
      <c r="H13" s="628">
        <v>44935</v>
      </c>
      <c r="I13" s="629"/>
    </row>
    <row r="14" spans="1:15">
      <c r="B14" s="605"/>
      <c r="C14" s="606"/>
      <c r="D14" s="606"/>
      <c r="E14" s="672"/>
      <c r="F14" s="592" t="s">
        <v>31</v>
      </c>
      <c r="G14" s="592"/>
      <c r="H14" s="592" t="s">
        <v>657</v>
      </c>
      <c r="I14" s="596"/>
    </row>
    <row r="15" spans="1:15" ht="15" customHeight="1">
      <c r="B15" s="619" t="s">
        <v>658</v>
      </c>
      <c r="C15" s="620"/>
      <c r="D15" s="620"/>
      <c r="E15" s="620"/>
      <c r="F15" s="621" t="s">
        <v>659</v>
      </c>
      <c r="G15" s="622"/>
      <c r="H15" s="622"/>
      <c r="I15" s="623"/>
    </row>
    <row r="16" spans="1:15" ht="15" customHeight="1">
      <c r="B16" s="597" t="s">
        <v>1079</v>
      </c>
      <c r="C16" s="598"/>
      <c r="D16" s="598"/>
      <c r="E16" s="599"/>
      <c r="F16" s="661" t="s">
        <v>706</v>
      </c>
      <c r="G16" s="602"/>
      <c r="H16" s="602"/>
      <c r="I16" s="662"/>
    </row>
    <row r="17" spans="2:9">
      <c r="B17" s="600"/>
      <c r="C17" s="598"/>
      <c r="D17" s="598"/>
      <c r="E17" s="599"/>
      <c r="F17" s="663"/>
      <c r="G17" s="604"/>
      <c r="H17" s="604"/>
      <c r="I17" s="664"/>
    </row>
    <row r="18" spans="2:9">
      <c r="B18" s="600"/>
      <c r="C18" s="598"/>
      <c r="D18" s="598"/>
      <c r="E18" s="599"/>
      <c r="F18" s="663"/>
      <c r="G18" s="604"/>
      <c r="H18" s="604"/>
      <c r="I18" s="664"/>
    </row>
    <row r="19" spans="2:9" ht="15" customHeight="1">
      <c r="B19" s="600"/>
      <c r="C19" s="598"/>
      <c r="D19" s="598"/>
      <c r="E19" s="599"/>
      <c r="F19" s="665"/>
      <c r="G19" s="606"/>
      <c r="H19" s="606"/>
      <c r="I19" s="666"/>
    </row>
    <row r="20" spans="2:9" ht="75" customHeight="1">
      <c r="B20" s="600"/>
      <c r="C20" s="598"/>
      <c r="D20" s="598"/>
      <c r="E20" s="599"/>
      <c r="F20" s="658" t="s">
        <v>707</v>
      </c>
      <c r="G20" s="659"/>
      <c r="H20" s="659"/>
      <c r="I20" s="660"/>
    </row>
    <row r="21" spans="2:9">
      <c r="B21" s="616"/>
      <c r="C21" s="617"/>
      <c r="D21" s="617"/>
      <c r="E21" s="618"/>
      <c r="F21" s="727" t="s">
        <v>663</v>
      </c>
      <c r="G21" s="728"/>
      <c r="H21" s="728"/>
      <c r="I21" s="729"/>
    </row>
    <row r="22" spans="2:9" ht="15" customHeight="1">
      <c r="B22" s="601" t="s">
        <v>664</v>
      </c>
      <c r="C22" s="602"/>
      <c r="D22" s="602"/>
      <c r="E22" s="670"/>
      <c r="F22" s="705" t="s">
        <v>1077</v>
      </c>
      <c r="G22" s="706"/>
      <c r="H22" s="706"/>
      <c r="I22" s="707"/>
    </row>
    <row r="23" spans="2:9">
      <c r="B23" s="603"/>
      <c r="C23" s="604"/>
      <c r="D23" s="604"/>
      <c r="E23" s="671"/>
      <c r="F23" s="708" t="s">
        <v>1078</v>
      </c>
      <c r="G23" s="709"/>
      <c r="H23" s="709"/>
      <c r="I23" s="710"/>
    </row>
    <row r="24" spans="2:9">
      <c r="B24" s="605"/>
      <c r="C24" s="606"/>
      <c r="D24" s="606"/>
      <c r="E24" s="672"/>
      <c r="F24" s="730" t="s">
        <v>1076</v>
      </c>
      <c r="G24" s="712"/>
      <c r="H24" s="712"/>
      <c r="I24" s="713"/>
    </row>
    <row r="25" spans="2:9">
      <c r="B25" s="624" t="s">
        <v>668</v>
      </c>
      <c r="C25" s="625"/>
      <c r="D25" s="625"/>
      <c r="E25" s="625"/>
      <c r="F25" s="625"/>
      <c r="G25" s="625"/>
      <c r="H25" s="625"/>
      <c r="I25" s="682"/>
    </row>
    <row r="26" spans="2:9">
      <c r="B26" s="583" t="s">
        <v>711</v>
      </c>
      <c r="C26" s="584"/>
      <c r="D26" s="584"/>
      <c r="E26" s="584"/>
      <c r="F26" s="584"/>
      <c r="G26" s="584"/>
      <c r="H26" s="584"/>
      <c r="I26" s="585"/>
    </row>
    <row r="27" spans="2:9">
      <c r="B27" s="577" t="s">
        <v>712</v>
      </c>
      <c r="C27" s="578"/>
      <c r="D27" s="578"/>
      <c r="E27" s="578"/>
      <c r="F27" s="578"/>
      <c r="G27" s="578"/>
      <c r="H27" s="578"/>
      <c r="I27" s="579"/>
    </row>
    <row r="28" spans="2:9">
      <c r="B28" s="577" t="s">
        <v>713</v>
      </c>
      <c r="C28" s="578"/>
      <c r="D28" s="578"/>
      <c r="E28" s="578"/>
      <c r="F28" s="578"/>
      <c r="G28" s="578"/>
      <c r="H28" s="578"/>
      <c r="I28" s="579"/>
    </row>
    <row r="29" spans="2:9">
      <c r="B29" s="577" t="s">
        <v>671</v>
      </c>
      <c r="C29" s="578"/>
      <c r="D29" s="578"/>
      <c r="E29" s="578"/>
      <c r="F29" s="578"/>
      <c r="G29" s="578"/>
      <c r="H29" s="578"/>
      <c r="I29" s="579"/>
    </row>
    <row r="30" spans="2:9">
      <c r="B30" s="577" t="s">
        <v>714</v>
      </c>
      <c r="C30" s="578"/>
      <c r="D30" s="578"/>
      <c r="E30" s="578"/>
      <c r="F30" s="578"/>
      <c r="G30" s="578"/>
      <c r="H30" s="578"/>
      <c r="I30" s="579"/>
    </row>
    <row r="31" spans="2:9">
      <c r="B31" s="577"/>
      <c r="C31" s="578"/>
      <c r="D31" s="578"/>
      <c r="E31" s="578"/>
      <c r="F31" s="578"/>
      <c r="G31" s="578"/>
      <c r="H31" s="578"/>
      <c r="I31" s="579"/>
    </row>
    <row r="32" spans="2:9">
      <c r="B32" s="580" t="s">
        <v>746</v>
      </c>
      <c r="C32" s="581"/>
      <c r="D32" s="581"/>
      <c r="E32" s="581"/>
      <c r="F32" s="581"/>
      <c r="G32" s="581"/>
      <c r="H32" s="581"/>
      <c r="I32" s="582"/>
    </row>
    <row r="33" spans="2:9" ht="18" customHeight="1">
      <c r="B33" s="731" t="s">
        <v>1074</v>
      </c>
      <c r="C33" s="732"/>
      <c r="D33" s="732"/>
      <c r="E33" s="732"/>
      <c r="F33" s="732"/>
      <c r="G33" s="732"/>
      <c r="H33" s="732"/>
      <c r="I33" s="733"/>
    </row>
    <row r="34" spans="2:9" ht="15" customHeight="1">
      <c r="B34" s="577" t="s">
        <v>675</v>
      </c>
      <c r="C34" s="578"/>
      <c r="D34" s="720" t="s">
        <v>1082</v>
      </c>
      <c r="E34" s="720"/>
      <c r="F34" s="720"/>
      <c r="G34" s="720"/>
      <c r="H34" s="720"/>
      <c r="I34" s="721"/>
    </row>
    <row r="35" spans="2:9" ht="15" customHeight="1">
      <c r="B35" s="577" t="s">
        <v>677</v>
      </c>
      <c r="C35" s="578"/>
      <c r="D35" s="720" t="s">
        <v>1083</v>
      </c>
      <c r="E35" s="720"/>
      <c r="F35" s="720"/>
      <c r="G35" s="720"/>
      <c r="H35" s="720"/>
      <c r="I35" s="721"/>
    </row>
    <row r="36" spans="2:9" ht="15" customHeight="1">
      <c r="B36" s="577" t="s">
        <v>679</v>
      </c>
      <c r="C36" s="578"/>
      <c r="D36" s="720" t="s">
        <v>1084</v>
      </c>
      <c r="E36" s="720"/>
      <c r="F36" s="720"/>
      <c r="G36" s="720"/>
      <c r="H36" s="720"/>
      <c r="I36" s="721"/>
    </row>
    <row r="37" spans="2:9" ht="15" customHeight="1">
      <c r="B37" s="577" t="s">
        <v>681</v>
      </c>
      <c r="C37" s="578"/>
      <c r="D37" s="578" t="s">
        <v>1088</v>
      </c>
      <c r="E37" s="578" t="s">
        <v>683</v>
      </c>
      <c r="F37" s="578"/>
      <c r="G37" s="578"/>
      <c r="H37" s="578"/>
      <c r="I37" s="579"/>
    </row>
    <row r="38" spans="2:9" ht="15" customHeight="1">
      <c r="B38" s="577" t="s">
        <v>684</v>
      </c>
      <c r="C38" s="578"/>
      <c r="D38" s="578" t="s">
        <v>1089</v>
      </c>
      <c r="E38" s="578" t="s">
        <v>683</v>
      </c>
      <c r="F38" s="578"/>
      <c r="G38" s="578"/>
      <c r="H38" s="578"/>
      <c r="I38" s="579"/>
    </row>
    <row r="39" spans="2:9" ht="15" customHeight="1">
      <c r="B39" s="577" t="s">
        <v>686</v>
      </c>
      <c r="C39" s="578"/>
      <c r="D39" s="578" t="s">
        <v>1090</v>
      </c>
      <c r="E39" s="578" t="s">
        <v>683</v>
      </c>
      <c r="F39" s="578"/>
      <c r="G39" s="578"/>
      <c r="H39" s="578"/>
      <c r="I39" s="579"/>
    </row>
    <row r="40" spans="2:9">
      <c r="B40" s="121"/>
      <c r="C40" s="122"/>
      <c r="D40" s="122"/>
      <c r="E40" s="122"/>
      <c r="F40" s="122"/>
      <c r="G40" s="122"/>
      <c r="H40" s="122"/>
      <c r="I40" s="123"/>
    </row>
    <row r="41" spans="2:9" ht="14.25" customHeight="1">
      <c r="B41" s="318" t="s">
        <v>1081</v>
      </c>
      <c r="C41" s="122"/>
      <c r="D41" s="122"/>
      <c r="E41" s="122"/>
      <c r="F41" s="122"/>
      <c r="G41" s="122"/>
      <c r="H41" s="122"/>
      <c r="I41" s="123"/>
    </row>
    <row r="42" spans="2:9" ht="49.5" customHeight="1">
      <c r="B42" s="577" t="s">
        <v>1086</v>
      </c>
      <c r="C42" s="578"/>
      <c r="D42" s="578"/>
      <c r="E42" s="578"/>
      <c r="F42" s="578"/>
      <c r="G42" s="578"/>
      <c r="H42" s="578"/>
      <c r="I42" s="579"/>
    </row>
    <row r="43" spans="2:9" ht="40.5" customHeight="1">
      <c r="B43" s="577" t="s">
        <v>1085</v>
      </c>
      <c r="C43" s="578"/>
      <c r="D43" s="578"/>
      <c r="E43" s="578"/>
      <c r="F43" s="578"/>
      <c r="G43" s="578"/>
      <c r="H43" s="578"/>
      <c r="I43" s="579"/>
    </row>
    <row r="44" spans="2:9" ht="15.75" customHeight="1">
      <c r="B44" s="318" t="s">
        <v>1087</v>
      </c>
      <c r="C44" s="122"/>
      <c r="D44" s="122"/>
      <c r="E44" s="122"/>
      <c r="F44" s="122"/>
      <c r="G44" s="122"/>
      <c r="H44" s="122"/>
      <c r="I44" s="123"/>
    </row>
    <row r="45" spans="2:9" ht="31.5" customHeight="1">
      <c r="B45" s="577" t="s">
        <v>1091</v>
      </c>
      <c r="C45" s="578"/>
      <c r="D45" s="578"/>
      <c r="E45" s="578"/>
      <c r="F45" s="578"/>
      <c r="G45" s="578"/>
      <c r="H45" s="578"/>
      <c r="I45" s="579"/>
    </row>
    <row r="46" spans="2:9" ht="41.25" customHeight="1">
      <c r="B46" s="734" t="s">
        <v>1092</v>
      </c>
      <c r="C46" s="735"/>
      <c r="D46" s="735"/>
      <c r="E46" s="735"/>
      <c r="F46" s="735"/>
      <c r="G46" s="735"/>
      <c r="H46" s="735"/>
      <c r="I46" s="736"/>
    </row>
    <row r="47" spans="2:9" ht="15" customHeight="1">
      <c r="B47" s="121"/>
      <c r="C47" s="122"/>
      <c r="D47" s="122"/>
      <c r="E47" s="122"/>
      <c r="F47" s="122"/>
      <c r="G47" s="122"/>
      <c r="H47" s="122"/>
      <c r="I47" s="123"/>
    </row>
    <row r="48" spans="2:9">
      <c r="B48" s="577" t="s">
        <v>692</v>
      </c>
      <c r="C48" s="578"/>
      <c r="D48" s="578"/>
      <c r="E48" s="578"/>
      <c r="F48" s="578"/>
      <c r="G48" s="578"/>
      <c r="H48" s="578"/>
      <c r="I48" s="579"/>
    </row>
    <row r="49" spans="2:9">
      <c r="B49" s="580" t="s">
        <v>715</v>
      </c>
      <c r="C49" s="581"/>
      <c r="D49" s="581"/>
      <c r="E49" s="581"/>
      <c r="F49" s="581"/>
      <c r="G49" s="581"/>
      <c r="H49" s="581"/>
      <c r="I49" s="582"/>
    </row>
    <row r="50" spans="2:9">
      <c r="B50" s="583" t="s">
        <v>1075</v>
      </c>
      <c r="C50" s="584"/>
      <c r="D50" s="584"/>
      <c r="E50" s="584"/>
      <c r="F50" s="584"/>
      <c r="G50" s="584"/>
      <c r="H50" s="584"/>
      <c r="I50" s="585"/>
    </row>
    <row r="51" spans="2:9" ht="15.75" thickBot="1">
      <c r="B51" s="565" t="s">
        <v>695</v>
      </c>
      <c r="C51" s="566"/>
      <c r="D51" s="566"/>
      <c r="E51" s="566"/>
      <c r="F51" s="566"/>
      <c r="G51" s="566"/>
      <c r="H51" s="566"/>
      <c r="I51" s="567"/>
    </row>
    <row r="55" spans="2:9" ht="50.1" customHeight="1"/>
    <row r="78" ht="16.350000000000001" customHeight="1"/>
  </sheetData>
  <mergeCells count="60">
    <mergeCell ref="B51:I51"/>
    <mergeCell ref="B48:I48"/>
    <mergeCell ref="B49:I49"/>
    <mergeCell ref="B50:I50"/>
    <mergeCell ref="B32:I32"/>
    <mergeCell ref="B33:I33"/>
    <mergeCell ref="B37:C37"/>
    <mergeCell ref="B42:I42"/>
    <mergeCell ref="B45:I45"/>
    <mergeCell ref="D37:I37"/>
    <mergeCell ref="B46:I46"/>
    <mergeCell ref="B39:C39"/>
    <mergeCell ref="D39:I39"/>
    <mergeCell ref="B35:C35"/>
    <mergeCell ref="D35:I35"/>
    <mergeCell ref="B31:I31"/>
    <mergeCell ref="B15:E15"/>
    <mergeCell ref="B25:I25"/>
    <mergeCell ref="B38:C38"/>
    <mergeCell ref="D38:I38"/>
    <mergeCell ref="B26:I26"/>
    <mergeCell ref="B27:I27"/>
    <mergeCell ref="B28:I28"/>
    <mergeCell ref="B29:I29"/>
    <mergeCell ref="B30:I30"/>
    <mergeCell ref="B22:E24"/>
    <mergeCell ref="F22:I22"/>
    <mergeCell ref="F23:I23"/>
    <mergeCell ref="F24:I24"/>
    <mergeCell ref="F15:I15"/>
    <mergeCell ref="B16:E21"/>
    <mergeCell ref="B9:E14"/>
    <mergeCell ref="F9:G9"/>
    <mergeCell ref="H9:I9"/>
    <mergeCell ref="F10:G10"/>
    <mergeCell ref="H10:I10"/>
    <mergeCell ref="F11:G11"/>
    <mergeCell ref="H11:I11"/>
    <mergeCell ref="F12:G12"/>
    <mergeCell ref="H12:I12"/>
    <mergeCell ref="F13:G13"/>
    <mergeCell ref="F14:G14"/>
    <mergeCell ref="H14:I14"/>
    <mergeCell ref="H13:I13"/>
    <mergeCell ref="F16:I19"/>
    <mergeCell ref="F21:I21"/>
    <mergeCell ref="F20:I20"/>
    <mergeCell ref="B43:I43"/>
    <mergeCell ref="B2:O2"/>
    <mergeCell ref="B3:O3"/>
    <mergeCell ref="M4:O4"/>
    <mergeCell ref="B36:C36"/>
    <mergeCell ref="D36:I36"/>
    <mergeCell ref="B6:F7"/>
    <mergeCell ref="G6:I6"/>
    <mergeCell ref="G7:I7"/>
    <mergeCell ref="B8:E8"/>
    <mergeCell ref="F8:I8"/>
    <mergeCell ref="B34:C34"/>
    <mergeCell ref="D34:I34"/>
  </mergeCells>
  <hyperlinks>
    <hyperlink ref="M4:N4" location="Index!A1" display="Back to Index" xr:uid="{B6BC83C4-0A99-40D9-A9FC-A5DEE690B857}"/>
    <hyperlink ref="B51:I51" location="'Special Racing Rules'!A1" display="2 - Special Racing rules in addition to all ISU rules are presented in the dedicated tab of this Master bulletin." xr:uid="{B852D9E3-3E8B-46A0-B545-1F271A3E165C}"/>
    <hyperlink ref="F24" r:id="rId1" xr:uid="{12D51581-C9ED-495C-8675-E93FA11DC77E}"/>
  </hyperlinks>
  <pageMargins left="0.7" right="0.7" top="0.75" bottom="0.75" header="0.3" footer="0.3"/>
  <pageSetup scale="43"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376F-3D49-45FC-9C2B-67471E145E63}">
  <sheetPr>
    <tabColor theme="0" tint="-0.249977111117893"/>
    <pageSetUpPr fitToPage="1"/>
  </sheetPr>
  <dimension ref="A1:O77"/>
  <sheetViews>
    <sheetView showGridLines="0" zoomScale="80" zoomScaleNormal="80" workbookViewId="0">
      <pane ySplit="4" topLeftCell="A32" activePane="bottomLeft" state="frozen"/>
      <selection activeCell="F8" sqref="F8:I8"/>
      <selection pane="bottomLeft" activeCell="M4" sqref="M4:O4"/>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41</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717</v>
      </c>
      <c r="C6" s="639"/>
      <c r="D6" s="639"/>
      <c r="E6" s="639"/>
      <c r="F6" s="640"/>
      <c r="G6" s="695" t="s">
        <v>718</v>
      </c>
      <c r="H6" s="639"/>
      <c r="I6" s="640"/>
    </row>
    <row r="7" spans="1:15" ht="15.75" thickBot="1">
      <c r="B7" s="641"/>
      <c r="C7" s="642"/>
      <c r="D7" s="642"/>
      <c r="E7" s="642"/>
      <c r="F7" s="643"/>
      <c r="G7" s="642" t="s">
        <v>646</v>
      </c>
      <c r="H7" s="642"/>
      <c r="I7" s="643"/>
    </row>
    <row r="8" spans="1:15">
      <c r="B8" s="645" t="s">
        <v>647</v>
      </c>
      <c r="C8" s="646"/>
      <c r="D8" s="646"/>
      <c r="E8" s="646"/>
      <c r="F8" s="647" t="s">
        <v>648</v>
      </c>
      <c r="G8" s="620"/>
      <c r="H8" s="620"/>
      <c r="I8" s="755"/>
    </row>
    <row r="9" spans="1:15" ht="15" customHeight="1">
      <c r="B9" s="601" t="s">
        <v>719</v>
      </c>
      <c r="C9" s="602"/>
      <c r="D9" s="602"/>
      <c r="E9" s="670"/>
      <c r="F9" s="592" t="s">
        <v>652</v>
      </c>
      <c r="G9" s="592"/>
      <c r="H9" s="628">
        <v>44977</v>
      </c>
      <c r="I9" s="629"/>
    </row>
    <row r="10" spans="1:15">
      <c r="B10" s="603"/>
      <c r="C10" s="604"/>
      <c r="D10" s="604"/>
      <c r="E10" s="671"/>
      <c r="F10" s="592" t="s">
        <v>653</v>
      </c>
      <c r="G10" s="592"/>
      <c r="H10" s="628">
        <v>44978</v>
      </c>
      <c r="I10" s="629"/>
    </row>
    <row r="11" spans="1:15">
      <c r="B11" s="603"/>
      <c r="C11" s="604"/>
      <c r="D11" s="604"/>
      <c r="E11" s="671"/>
      <c r="F11" s="592" t="s">
        <v>654</v>
      </c>
      <c r="G11" s="592"/>
      <c r="H11" s="628">
        <v>44980</v>
      </c>
      <c r="I11" s="629"/>
    </row>
    <row r="12" spans="1:15">
      <c r="B12" s="603"/>
      <c r="C12" s="604"/>
      <c r="D12" s="604"/>
      <c r="E12" s="671"/>
      <c r="F12" s="592" t="s">
        <v>655</v>
      </c>
      <c r="G12" s="592"/>
      <c r="H12" s="628">
        <v>44981</v>
      </c>
      <c r="I12" s="629"/>
    </row>
    <row r="13" spans="1:15">
      <c r="B13" s="603"/>
      <c r="C13" s="604"/>
      <c r="D13" s="604"/>
      <c r="E13" s="671"/>
      <c r="F13" s="592" t="s">
        <v>656</v>
      </c>
      <c r="G13" s="592"/>
      <c r="H13" s="628">
        <v>44991</v>
      </c>
      <c r="I13" s="629"/>
    </row>
    <row r="14" spans="1:15">
      <c r="B14" s="605"/>
      <c r="C14" s="606"/>
      <c r="D14" s="606"/>
      <c r="E14" s="672"/>
      <c r="F14" s="592" t="s">
        <v>31</v>
      </c>
      <c r="G14" s="592"/>
      <c r="H14" s="592" t="s">
        <v>720</v>
      </c>
      <c r="I14" s="596"/>
    </row>
    <row r="15" spans="1:15" ht="15" customHeight="1">
      <c r="B15" s="619" t="s">
        <v>658</v>
      </c>
      <c r="C15" s="620"/>
      <c r="D15" s="620"/>
      <c r="E15" s="620"/>
      <c r="F15" s="621" t="s">
        <v>659</v>
      </c>
      <c r="G15" s="622"/>
      <c r="H15" s="622"/>
      <c r="I15" s="623"/>
    </row>
    <row r="16" spans="1:15" ht="15" customHeight="1">
      <c r="B16" s="597" t="s">
        <v>721</v>
      </c>
      <c r="C16" s="598"/>
      <c r="D16" s="598"/>
      <c r="E16" s="599"/>
      <c r="F16" s="759" t="s">
        <v>722</v>
      </c>
      <c r="G16" s="697"/>
      <c r="H16" s="697"/>
      <c r="I16" s="760"/>
    </row>
    <row r="17" spans="2:9">
      <c r="B17" s="600"/>
      <c r="C17" s="598"/>
      <c r="D17" s="598"/>
      <c r="E17" s="599"/>
      <c r="F17" s="761"/>
      <c r="G17" s="700"/>
      <c r="H17" s="700"/>
      <c r="I17" s="762"/>
    </row>
    <row r="18" spans="2:9">
      <c r="B18" s="600"/>
      <c r="C18" s="598"/>
      <c r="D18" s="598"/>
      <c r="E18" s="599"/>
      <c r="F18" s="761"/>
      <c r="G18" s="700"/>
      <c r="H18" s="700"/>
      <c r="I18" s="762"/>
    </row>
    <row r="19" spans="2:9" ht="15" customHeight="1">
      <c r="B19" s="600"/>
      <c r="C19" s="598"/>
      <c r="D19" s="598"/>
      <c r="E19" s="599"/>
      <c r="F19" s="763"/>
      <c r="G19" s="703"/>
      <c r="H19" s="703"/>
      <c r="I19" s="764"/>
    </row>
    <row r="20" spans="2:9" ht="75" customHeight="1">
      <c r="B20" s="600"/>
      <c r="C20" s="598"/>
      <c r="D20" s="598"/>
      <c r="E20" s="599"/>
      <c r="F20" s="658" t="s">
        <v>707</v>
      </c>
      <c r="G20" s="659"/>
      <c r="H20" s="659"/>
      <c r="I20" s="660"/>
    </row>
    <row r="21" spans="2:9">
      <c r="B21" s="616"/>
      <c r="C21" s="617"/>
      <c r="D21" s="617"/>
      <c r="E21" s="618"/>
      <c r="F21" s="667" t="s">
        <v>663</v>
      </c>
      <c r="G21" s="668"/>
      <c r="H21" s="668"/>
      <c r="I21" s="669"/>
    </row>
    <row r="22" spans="2:9" ht="15" customHeight="1">
      <c r="B22" s="601" t="s">
        <v>664</v>
      </c>
      <c r="C22" s="602"/>
      <c r="D22" s="602"/>
      <c r="E22" s="670"/>
      <c r="F22" s="746" t="s">
        <v>1113</v>
      </c>
      <c r="G22" s="747"/>
      <c r="H22" s="747"/>
      <c r="I22" s="748"/>
    </row>
    <row r="23" spans="2:9">
      <c r="B23" s="603"/>
      <c r="C23" s="604"/>
      <c r="D23" s="604"/>
      <c r="E23" s="671"/>
      <c r="F23" s="749" t="s">
        <v>1114</v>
      </c>
      <c r="G23" s="750"/>
      <c r="H23" s="750"/>
      <c r="I23" s="751"/>
    </row>
    <row r="24" spans="2:9">
      <c r="B24" s="605"/>
      <c r="C24" s="606"/>
      <c r="D24" s="606"/>
      <c r="E24" s="672"/>
      <c r="F24" s="752" t="s">
        <v>1112</v>
      </c>
      <c r="G24" s="753"/>
      <c r="H24" s="753"/>
      <c r="I24" s="754"/>
    </row>
    <row r="25" spans="2:9">
      <c r="B25" s="624" t="s">
        <v>668</v>
      </c>
      <c r="C25" s="625"/>
      <c r="D25" s="625"/>
      <c r="E25" s="625"/>
      <c r="F25" s="625"/>
      <c r="G25" s="625"/>
      <c r="H25" s="625"/>
      <c r="I25" s="682"/>
    </row>
    <row r="26" spans="2:9">
      <c r="B26" s="583" t="s">
        <v>723</v>
      </c>
      <c r="C26" s="584"/>
      <c r="D26" s="584"/>
      <c r="E26" s="584"/>
      <c r="F26" s="584"/>
      <c r="G26" s="584"/>
      <c r="H26" s="584"/>
      <c r="I26" s="585"/>
    </row>
    <row r="27" spans="2:9">
      <c r="B27" s="577" t="s">
        <v>724</v>
      </c>
      <c r="C27" s="578"/>
      <c r="D27" s="578"/>
      <c r="E27" s="578"/>
      <c r="F27" s="578"/>
      <c r="G27" s="578"/>
      <c r="H27" s="578"/>
      <c r="I27" s="579"/>
    </row>
    <row r="28" spans="2:9">
      <c r="B28" s="577" t="s">
        <v>671</v>
      </c>
      <c r="C28" s="578"/>
      <c r="D28" s="578"/>
      <c r="E28" s="578"/>
      <c r="F28" s="578"/>
      <c r="G28" s="578"/>
      <c r="H28" s="578"/>
      <c r="I28" s="579"/>
    </row>
    <row r="29" spans="2:9">
      <c r="B29" s="577" t="s">
        <v>714</v>
      </c>
      <c r="C29" s="578"/>
      <c r="D29" s="578"/>
      <c r="E29" s="578"/>
      <c r="F29" s="578"/>
      <c r="G29" s="578"/>
      <c r="H29" s="578"/>
      <c r="I29" s="579"/>
    </row>
    <row r="30" spans="2:9">
      <c r="B30" s="577"/>
      <c r="C30" s="578"/>
      <c r="D30" s="578"/>
      <c r="E30" s="578"/>
      <c r="F30" s="578"/>
      <c r="G30" s="578"/>
      <c r="H30" s="578"/>
      <c r="I30" s="579"/>
    </row>
    <row r="31" spans="2:9">
      <c r="B31" s="580" t="s">
        <v>746</v>
      </c>
      <c r="C31" s="581"/>
      <c r="D31" s="581"/>
      <c r="E31" s="581"/>
      <c r="F31" s="581"/>
      <c r="G31" s="581"/>
      <c r="H31" s="581"/>
      <c r="I31" s="582"/>
    </row>
    <row r="32" spans="2:9" ht="18" customHeight="1">
      <c r="B32" s="743" t="s">
        <v>1074</v>
      </c>
      <c r="C32" s="744"/>
      <c r="D32" s="744"/>
      <c r="E32" s="744"/>
      <c r="F32" s="744"/>
      <c r="G32" s="744"/>
      <c r="H32" s="744"/>
      <c r="I32" s="745"/>
    </row>
    <row r="33" spans="2:9" ht="15" customHeight="1">
      <c r="B33" s="574" t="s">
        <v>675</v>
      </c>
      <c r="C33" s="575"/>
      <c r="D33" s="569" t="s">
        <v>1082</v>
      </c>
      <c r="E33" s="569"/>
      <c r="F33" s="569"/>
      <c r="G33" s="569"/>
      <c r="H33" s="569"/>
      <c r="I33" s="570"/>
    </row>
    <row r="34" spans="2:9" ht="15" customHeight="1">
      <c r="B34" s="574" t="s">
        <v>677</v>
      </c>
      <c r="C34" s="575"/>
      <c r="D34" s="569" t="s">
        <v>1083</v>
      </c>
      <c r="E34" s="569"/>
      <c r="F34" s="569"/>
      <c r="G34" s="569"/>
      <c r="H34" s="569"/>
      <c r="I34" s="570"/>
    </row>
    <row r="35" spans="2:9" ht="15" customHeight="1">
      <c r="B35" s="574" t="s">
        <v>679</v>
      </c>
      <c r="C35" s="575"/>
      <c r="D35" s="569" t="s">
        <v>1084</v>
      </c>
      <c r="E35" s="569"/>
      <c r="F35" s="569"/>
      <c r="G35" s="569"/>
      <c r="H35" s="569"/>
      <c r="I35" s="570"/>
    </row>
    <row r="36" spans="2:9" ht="15" customHeight="1">
      <c r="B36" s="574" t="s">
        <v>681</v>
      </c>
      <c r="C36" s="575"/>
      <c r="D36" s="575" t="s">
        <v>1107</v>
      </c>
      <c r="E36" s="575" t="s">
        <v>683</v>
      </c>
      <c r="F36" s="575"/>
      <c r="G36" s="575"/>
      <c r="H36" s="575"/>
      <c r="I36" s="576"/>
    </row>
    <row r="37" spans="2:9" ht="15" customHeight="1">
      <c r="B37" s="574" t="s">
        <v>684</v>
      </c>
      <c r="C37" s="575"/>
      <c r="D37" s="575" t="s">
        <v>1108</v>
      </c>
      <c r="E37" s="575" t="s">
        <v>683</v>
      </c>
      <c r="F37" s="575"/>
      <c r="G37" s="575"/>
      <c r="H37" s="575"/>
      <c r="I37" s="576"/>
    </row>
    <row r="38" spans="2:9" ht="15" customHeight="1">
      <c r="B38" s="574" t="s">
        <v>686</v>
      </c>
      <c r="C38" s="575"/>
      <c r="D38" s="575" t="s">
        <v>1109</v>
      </c>
      <c r="E38" s="575" t="s">
        <v>683</v>
      </c>
      <c r="F38" s="575"/>
      <c r="G38" s="575"/>
      <c r="H38" s="575"/>
      <c r="I38" s="576"/>
    </row>
    <row r="39" spans="2:9" ht="15" customHeight="1">
      <c r="B39" s="314"/>
      <c r="C39" s="315"/>
      <c r="D39" s="315"/>
      <c r="E39" s="315"/>
      <c r="F39" s="315"/>
      <c r="G39" s="315"/>
      <c r="H39" s="315"/>
      <c r="I39" s="316"/>
    </row>
    <row r="40" spans="2:9" ht="15" customHeight="1">
      <c r="B40" s="322" t="s">
        <v>1081</v>
      </c>
      <c r="C40" s="315"/>
      <c r="D40" s="315"/>
      <c r="E40" s="315"/>
      <c r="F40" s="315"/>
      <c r="G40" s="315"/>
      <c r="H40" s="315"/>
      <c r="I40" s="316"/>
    </row>
    <row r="41" spans="2:9" ht="51" customHeight="1">
      <c r="B41" s="574" t="s">
        <v>1111</v>
      </c>
      <c r="C41" s="575"/>
      <c r="D41" s="575"/>
      <c r="E41" s="575"/>
      <c r="F41" s="575"/>
      <c r="G41" s="575"/>
      <c r="H41" s="575"/>
      <c r="I41" s="576"/>
    </row>
    <row r="42" spans="2:9" ht="35.25" customHeight="1">
      <c r="B42" s="574" t="s">
        <v>1115</v>
      </c>
      <c r="C42" s="575"/>
      <c r="D42" s="575"/>
      <c r="E42" s="575"/>
      <c r="F42" s="575"/>
      <c r="G42" s="575"/>
      <c r="H42" s="575"/>
      <c r="I42" s="576"/>
    </row>
    <row r="43" spans="2:9" ht="15" customHeight="1">
      <c r="B43" s="322" t="s">
        <v>1087</v>
      </c>
      <c r="C43" s="315"/>
      <c r="D43" s="315"/>
      <c r="E43" s="315"/>
      <c r="F43" s="315"/>
      <c r="G43" s="315"/>
      <c r="H43" s="315"/>
      <c r="I43" s="316"/>
    </row>
    <row r="44" spans="2:9" ht="36.75" customHeight="1">
      <c r="B44" s="574" t="s">
        <v>1091</v>
      </c>
      <c r="C44" s="575"/>
      <c r="D44" s="575"/>
      <c r="E44" s="575"/>
      <c r="F44" s="575"/>
      <c r="G44" s="575"/>
      <c r="H44" s="575"/>
      <c r="I44" s="576"/>
    </row>
    <row r="45" spans="2:9" ht="45.75" customHeight="1">
      <c r="B45" s="756" t="s">
        <v>1110</v>
      </c>
      <c r="C45" s="757"/>
      <c r="D45" s="757"/>
      <c r="E45" s="757"/>
      <c r="F45" s="757"/>
      <c r="G45" s="757"/>
      <c r="H45" s="757"/>
      <c r="I45" s="758"/>
    </row>
    <row r="46" spans="2:9" ht="15" customHeight="1">
      <c r="B46" s="314"/>
      <c r="C46" s="315"/>
      <c r="D46" s="315"/>
      <c r="E46" s="315"/>
      <c r="F46" s="315"/>
      <c r="G46" s="315"/>
      <c r="H46" s="315"/>
      <c r="I46" s="316"/>
    </row>
    <row r="47" spans="2:9">
      <c r="B47" s="574" t="s">
        <v>692</v>
      </c>
      <c r="C47" s="575"/>
      <c r="D47" s="575"/>
      <c r="E47" s="575"/>
      <c r="F47" s="575"/>
      <c r="G47" s="575"/>
      <c r="H47" s="575"/>
      <c r="I47" s="576"/>
    </row>
    <row r="48" spans="2:9">
      <c r="B48" s="580" t="s">
        <v>715</v>
      </c>
      <c r="C48" s="581"/>
      <c r="D48" s="581"/>
      <c r="E48" s="581"/>
      <c r="F48" s="581"/>
      <c r="G48" s="581"/>
      <c r="H48" s="581"/>
      <c r="I48" s="582"/>
    </row>
    <row r="49" spans="2:9" ht="15" customHeight="1">
      <c r="B49" s="740" t="s">
        <v>1075</v>
      </c>
      <c r="C49" s="741"/>
      <c r="D49" s="741"/>
      <c r="E49" s="741"/>
      <c r="F49" s="741"/>
      <c r="G49" s="741"/>
      <c r="H49" s="741"/>
      <c r="I49" s="742"/>
    </row>
    <row r="50" spans="2:9" ht="15.75" thickBot="1">
      <c r="B50" s="737" t="s">
        <v>695</v>
      </c>
      <c r="C50" s="738"/>
      <c r="D50" s="738"/>
      <c r="E50" s="738"/>
      <c r="F50" s="738"/>
      <c r="G50" s="738"/>
      <c r="H50" s="738"/>
      <c r="I50" s="739"/>
    </row>
    <row r="77" ht="16.350000000000001" customHeight="1"/>
  </sheetData>
  <mergeCells count="59">
    <mergeCell ref="B41:I41"/>
    <mergeCell ref="B42:I42"/>
    <mergeCell ref="B44:I44"/>
    <mergeCell ref="B45:I45"/>
    <mergeCell ref="F11:G11"/>
    <mergeCell ref="H11:I11"/>
    <mergeCell ref="B16:E21"/>
    <mergeCell ref="F16:I19"/>
    <mergeCell ref="F21:I21"/>
    <mergeCell ref="F14:G14"/>
    <mergeCell ref="H14:I14"/>
    <mergeCell ref="B15:E15"/>
    <mergeCell ref="F15:I15"/>
    <mergeCell ref="B9:E14"/>
    <mergeCell ref="F9:G9"/>
    <mergeCell ref="H9:I9"/>
    <mergeCell ref="B6:F7"/>
    <mergeCell ref="G6:I6"/>
    <mergeCell ref="G7:I7"/>
    <mergeCell ref="B8:E8"/>
    <mergeCell ref="F8:I8"/>
    <mergeCell ref="F12:G12"/>
    <mergeCell ref="H12:I12"/>
    <mergeCell ref="F13:G13"/>
    <mergeCell ref="H13:I13"/>
    <mergeCell ref="F10:G10"/>
    <mergeCell ref="H10:I10"/>
    <mergeCell ref="B25:I25"/>
    <mergeCell ref="B26:I26"/>
    <mergeCell ref="B27:I27"/>
    <mergeCell ref="B22:E24"/>
    <mergeCell ref="F22:I22"/>
    <mergeCell ref="F23:I23"/>
    <mergeCell ref="F24:I24"/>
    <mergeCell ref="B35:C35"/>
    <mergeCell ref="D35:I35"/>
    <mergeCell ref="B36:C36"/>
    <mergeCell ref="D36:I36"/>
    <mergeCell ref="B28:I28"/>
    <mergeCell ref="B29:I29"/>
    <mergeCell ref="B30:I30"/>
    <mergeCell ref="B33:C33"/>
    <mergeCell ref="D33:I33"/>
    <mergeCell ref="F20:I20"/>
    <mergeCell ref="B2:O2"/>
    <mergeCell ref="B3:O3"/>
    <mergeCell ref="M4:O4"/>
    <mergeCell ref="B50:I50"/>
    <mergeCell ref="B47:I47"/>
    <mergeCell ref="B48:I48"/>
    <mergeCell ref="B49:I49"/>
    <mergeCell ref="B37:C37"/>
    <mergeCell ref="D37:I37"/>
    <mergeCell ref="B34:C34"/>
    <mergeCell ref="D34:I34"/>
    <mergeCell ref="B31:I31"/>
    <mergeCell ref="B32:I32"/>
    <mergeCell ref="B38:C38"/>
    <mergeCell ref="D38:I38"/>
  </mergeCells>
  <hyperlinks>
    <hyperlink ref="M4:N4" location="Index!A1" display="Back to Index" xr:uid="{AEFF33CF-A45D-44D6-AA8A-80C93B5039CC}"/>
    <hyperlink ref="F24" r:id="rId1" xr:uid="{BAE9FD00-A906-43A0-A68D-4B6E2468ADBA}"/>
    <hyperlink ref="B50:I50" location="'Special Racing Rules'!A1" display="2 - Special Racing rules in addition to all ISU rules are presented in the dedicated tab of this Master bulletin." xr:uid="{645251BF-43E6-47D8-A7D5-3C1774233358}"/>
  </hyperlinks>
  <pageMargins left="0.7" right="0.7" top="0.75" bottom="0.75" header="0.3" footer="0.3"/>
  <pageSetup scale="43"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1C16F-03EF-4A23-BA9B-1957EADB0CFA}">
  <sheetPr>
    <pageSetUpPr fitToPage="1"/>
  </sheetPr>
  <dimension ref="A1:O47"/>
  <sheetViews>
    <sheetView showGridLines="0" zoomScaleNormal="100" workbookViewId="0">
      <pane ySplit="4" topLeftCell="A5" activePane="bottomLeft" state="frozen"/>
      <selection activeCell="F8" sqref="F8:I8"/>
      <selection pane="bottomLeft" activeCell="H9" sqref="H9:I9"/>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766</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767</v>
      </c>
      <c r="C6" s="639"/>
      <c r="D6" s="639"/>
      <c r="E6" s="639"/>
      <c r="F6" s="640"/>
      <c r="G6" s="695" t="s">
        <v>768</v>
      </c>
      <c r="H6" s="639"/>
      <c r="I6" s="640"/>
    </row>
    <row r="7" spans="1:15" ht="15.75" thickBot="1">
      <c r="B7" s="641"/>
      <c r="C7" s="642"/>
      <c r="D7" s="642"/>
      <c r="E7" s="642"/>
      <c r="F7" s="643"/>
      <c r="G7" s="642" t="s">
        <v>727</v>
      </c>
      <c r="H7" s="642"/>
      <c r="I7" s="643"/>
    </row>
    <row r="8" spans="1:15">
      <c r="B8" s="645" t="s">
        <v>647</v>
      </c>
      <c r="C8" s="646"/>
      <c r="D8" s="646"/>
      <c r="E8" s="646"/>
      <c r="F8" s="647" t="s">
        <v>648</v>
      </c>
      <c r="G8" s="646"/>
      <c r="H8" s="646"/>
      <c r="I8" s="648"/>
    </row>
    <row r="9" spans="1:15">
      <c r="B9" s="601" t="s">
        <v>769</v>
      </c>
      <c r="C9" s="602"/>
      <c r="D9" s="602"/>
      <c r="E9" s="670"/>
      <c r="F9" s="592" t="s">
        <v>652</v>
      </c>
      <c r="G9" s="592"/>
      <c r="H9" s="765">
        <v>44984</v>
      </c>
      <c r="I9" s="596"/>
    </row>
    <row r="10" spans="1:15">
      <c r="B10" s="603"/>
      <c r="C10" s="604"/>
      <c r="D10" s="604"/>
      <c r="E10" s="671"/>
      <c r="F10" s="592" t="s">
        <v>653</v>
      </c>
      <c r="G10" s="592"/>
      <c r="H10" s="765">
        <v>44985</v>
      </c>
      <c r="I10" s="596"/>
    </row>
    <row r="11" spans="1:15">
      <c r="B11" s="603"/>
      <c r="C11" s="604"/>
      <c r="D11" s="604"/>
      <c r="E11" s="671"/>
      <c r="F11" s="592" t="s">
        <v>654</v>
      </c>
      <c r="G11" s="592"/>
      <c r="H11" s="765">
        <v>44987</v>
      </c>
      <c r="I11" s="596"/>
    </row>
    <row r="12" spans="1:15">
      <c r="B12" s="603"/>
      <c r="C12" s="604"/>
      <c r="D12" s="604"/>
      <c r="E12" s="671"/>
      <c r="F12" s="592" t="s">
        <v>655</v>
      </c>
      <c r="G12" s="592"/>
      <c r="H12" s="765">
        <v>44988</v>
      </c>
      <c r="I12" s="596"/>
    </row>
    <row r="13" spans="1:15">
      <c r="B13" s="603"/>
      <c r="C13" s="604"/>
      <c r="D13" s="604"/>
      <c r="E13" s="671"/>
      <c r="F13" s="592" t="s">
        <v>656</v>
      </c>
      <c r="G13" s="592"/>
      <c r="H13" s="765">
        <v>44998</v>
      </c>
      <c r="I13" s="596"/>
    </row>
    <row r="14" spans="1:15">
      <c r="B14" s="605"/>
      <c r="C14" s="606"/>
      <c r="D14" s="606"/>
      <c r="E14" s="672"/>
      <c r="F14" s="592" t="s">
        <v>31</v>
      </c>
      <c r="G14" s="592"/>
      <c r="H14" s="592" t="s">
        <v>657</v>
      </c>
      <c r="I14" s="596"/>
    </row>
    <row r="15" spans="1:15" ht="15" customHeight="1">
      <c r="B15" s="619" t="s">
        <v>658</v>
      </c>
      <c r="C15" s="620"/>
      <c r="D15" s="620"/>
      <c r="E15" s="620"/>
      <c r="F15" s="621" t="s">
        <v>659</v>
      </c>
      <c r="G15" s="622"/>
      <c r="H15" s="622"/>
      <c r="I15" s="623"/>
    </row>
    <row r="16" spans="1:15" ht="15" customHeight="1">
      <c r="B16" s="597" t="s">
        <v>770</v>
      </c>
      <c r="C16" s="598"/>
      <c r="D16" s="598"/>
      <c r="E16" s="599"/>
      <c r="F16" s="766" t="s">
        <v>771</v>
      </c>
      <c r="G16" s="767"/>
      <c r="H16" s="767"/>
      <c r="I16" s="768"/>
    </row>
    <row r="17" spans="2:9">
      <c r="B17" s="600"/>
      <c r="C17" s="598"/>
      <c r="D17" s="598"/>
      <c r="E17" s="599"/>
      <c r="F17" s="769"/>
      <c r="G17" s="770"/>
      <c r="H17" s="770"/>
      <c r="I17" s="771"/>
    </row>
    <row r="18" spans="2:9">
      <c r="B18" s="600"/>
      <c r="C18" s="598"/>
      <c r="D18" s="598"/>
      <c r="E18" s="599"/>
      <c r="F18" s="769"/>
      <c r="G18" s="770"/>
      <c r="H18" s="770"/>
      <c r="I18" s="771"/>
    </row>
    <row r="19" spans="2:9" ht="15" customHeight="1">
      <c r="B19" s="600"/>
      <c r="C19" s="598"/>
      <c r="D19" s="598"/>
      <c r="E19" s="599"/>
      <c r="F19" s="772"/>
      <c r="G19" s="773"/>
      <c r="H19" s="773"/>
      <c r="I19" s="774"/>
    </row>
    <row r="20" spans="2:9" ht="80.25" customHeight="1">
      <c r="B20" s="600"/>
      <c r="C20" s="598"/>
      <c r="D20" s="598"/>
      <c r="E20" s="599"/>
      <c r="F20" s="658" t="s">
        <v>772</v>
      </c>
      <c r="G20" s="659"/>
      <c r="H20" s="659"/>
      <c r="I20" s="660"/>
    </row>
    <row r="21" spans="2:9" ht="15" customHeight="1">
      <c r="B21" s="616"/>
      <c r="C21" s="617"/>
      <c r="D21" s="617"/>
      <c r="E21" s="618"/>
      <c r="F21" s="667" t="s">
        <v>663</v>
      </c>
      <c r="G21" s="668"/>
      <c r="H21" s="668"/>
      <c r="I21" s="669"/>
    </row>
    <row r="22" spans="2:9">
      <c r="B22" s="601" t="s">
        <v>773</v>
      </c>
      <c r="C22" s="602"/>
      <c r="D22" s="602"/>
      <c r="E22" s="670"/>
      <c r="F22" s="705" t="s">
        <v>708</v>
      </c>
      <c r="G22" s="706"/>
      <c r="H22" s="706"/>
      <c r="I22" s="707"/>
    </row>
    <row r="23" spans="2:9">
      <c r="B23" s="603"/>
      <c r="C23" s="604"/>
      <c r="D23" s="604"/>
      <c r="E23" s="671"/>
      <c r="F23" s="708" t="s">
        <v>709</v>
      </c>
      <c r="G23" s="709"/>
      <c r="H23" s="709"/>
      <c r="I23" s="710"/>
    </row>
    <row r="24" spans="2:9">
      <c r="B24" s="605"/>
      <c r="C24" s="606"/>
      <c r="D24" s="606"/>
      <c r="E24" s="672"/>
      <c r="F24" s="725" t="s">
        <v>710</v>
      </c>
      <c r="G24" s="712"/>
      <c r="H24" s="712"/>
      <c r="I24" s="713"/>
    </row>
    <row r="25" spans="2:9">
      <c r="B25" s="624" t="s">
        <v>668</v>
      </c>
      <c r="C25" s="625"/>
      <c r="D25" s="625"/>
      <c r="E25" s="625"/>
      <c r="F25" s="625"/>
      <c r="G25" s="625"/>
      <c r="H25" s="625"/>
      <c r="I25" s="682"/>
    </row>
    <row r="26" spans="2:9">
      <c r="B26" s="583" t="s">
        <v>774</v>
      </c>
      <c r="C26" s="584"/>
      <c r="D26" s="584"/>
      <c r="E26" s="584"/>
      <c r="F26" s="584"/>
      <c r="G26" s="584"/>
      <c r="H26" s="584"/>
      <c r="I26" s="585"/>
    </row>
    <row r="27" spans="2:9">
      <c r="B27" s="577" t="s">
        <v>775</v>
      </c>
      <c r="C27" s="578"/>
      <c r="D27" s="578"/>
      <c r="E27" s="578"/>
      <c r="F27" s="578"/>
      <c r="G27" s="578"/>
      <c r="H27" s="578"/>
      <c r="I27" s="579"/>
    </row>
    <row r="28" spans="2:9" ht="15" customHeight="1">
      <c r="B28" s="577" t="s">
        <v>776</v>
      </c>
      <c r="C28" s="578"/>
      <c r="D28" s="578"/>
      <c r="E28" s="578"/>
      <c r="F28" s="578"/>
      <c r="G28" s="578"/>
      <c r="H28" s="578"/>
      <c r="I28" s="579"/>
    </row>
    <row r="29" spans="2:9" ht="15" customHeight="1">
      <c r="B29" s="577" t="s">
        <v>775</v>
      </c>
      <c r="C29" s="578"/>
      <c r="D29" s="578"/>
      <c r="E29" s="578"/>
      <c r="F29" s="578"/>
      <c r="G29" s="578"/>
      <c r="H29" s="578"/>
      <c r="I29" s="579"/>
    </row>
    <row r="30" spans="2:9">
      <c r="B30" s="577" t="s">
        <v>671</v>
      </c>
      <c r="C30" s="578"/>
      <c r="D30" s="578"/>
      <c r="E30" s="578"/>
      <c r="F30" s="578"/>
      <c r="G30" s="578"/>
      <c r="H30" s="578"/>
      <c r="I30" s="579"/>
    </row>
    <row r="31" spans="2:9">
      <c r="B31" s="577" t="s">
        <v>714</v>
      </c>
      <c r="C31" s="578"/>
      <c r="D31" s="578"/>
      <c r="E31" s="578"/>
      <c r="F31" s="578"/>
      <c r="G31" s="578"/>
      <c r="H31" s="578"/>
      <c r="I31" s="579"/>
    </row>
    <row r="32" spans="2:9">
      <c r="B32" s="577"/>
      <c r="C32" s="578"/>
      <c r="D32" s="578"/>
      <c r="E32" s="578"/>
      <c r="F32" s="578"/>
      <c r="G32" s="578"/>
      <c r="H32" s="578"/>
      <c r="I32" s="579"/>
    </row>
    <row r="33" spans="2:9">
      <c r="B33" s="577"/>
      <c r="C33" s="578"/>
      <c r="D33" s="578"/>
      <c r="E33" s="578"/>
      <c r="F33" s="578"/>
      <c r="G33" s="578"/>
      <c r="H33" s="578"/>
      <c r="I33" s="579"/>
    </row>
    <row r="34" spans="2:9">
      <c r="B34" s="593"/>
      <c r="C34" s="594"/>
      <c r="D34" s="594"/>
      <c r="E34" s="594"/>
      <c r="F34" s="594"/>
      <c r="G34" s="594"/>
      <c r="H34" s="594"/>
      <c r="I34" s="595"/>
    </row>
    <row r="35" spans="2:9">
      <c r="B35" s="580" t="s">
        <v>674</v>
      </c>
      <c r="C35" s="581"/>
      <c r="D35" s="581"/>
      <c r="E35" s="581"/>
      <c r="F35" s="581"/>
      <c r="G35" s="581"/>
      <c r="H35" s="581"/>
      <c r="I35" s="582"/>
    </row>
    <row r="36" spans="2:9">
      <c r="B36" s="583" t="s">
        <v>777</v>
      </c>
      <c r="C36" s="584"/>
      <c r="D36" s="584"/>
      <c r="E36" s="584"/>
      <c r="F36" s="584"/>
      <c r="G36" s="584"/>
      <c r="H36" s="584"/>
      <c r="I36" s="585"/>
    </row>
    <row r="37" spans="2:9">
      <c r="B37" s="577" t="s">
        <v>778</v>
      </c>
      <c r="C37" s="578"/>
      <c r="D37" s="578"/>
      <c r="E37" s="578"/>
      <c r="F37" s="578"/>
      <c r="G37" s="578"/>
      <c r="H37" s="578"/>
      <c r="I37" s="579"/>
    </row>
    <row r="38" spans="2:9">
      <c r="B38" s="577" t="s">
        <v>779</v>
      </c>
      <c r="C38" s="578"/>
      <c r="D38" s="578"/>
      <c r="E38" s="578"/>
      <c r="F38" s="578"/>
      <c r="G38" s="578"/>
      <c r="H38" s="578"/>
      <c r="I38" s="579"/>
    </row>
    <row r="39" spans="2:9">
      <c r="B39" s="577" t="s">
        <v>780</v>
      </c>
      <c r="C39" s="578"/>
      <c r="D39" s="578"/>
      <c r="E39" s="578"/>
      <c r="F39" s="578"/>
      <c r="G39" s="578"/>
      <c r="H39" s="578"/>
      <c r="I39" s="579"/>
    </row>
    <row r="40" spans="2:9">
      <c r="B40" s="577" t="s">
        <v>781</v>
      </c>
      <c r="C40" s="578"/>
      <c r="D40" s="578"/>
      <c r="E40" s="578"/>
      <c r="F40" s="578"/>
      <c r="G40" s="578"/>
      <c r="H40" s="578"/>
      <c r="I40" s="579"/>
    </row>
    <row r="41" spans="2:9">
      <c r="B41" s="577" t="s">
        <v>782</v>
      </c>
      <c r="C41" s="578"/>
      <c r="D41" s="578"/>
      <c r="E41" s="578"/>
      <c r="F41" s="578"/>
      <c r="G41" s="578"/>
      <c r="H41" s="578"/>
      <c r="I41" s="579"/>
    </row>
    <row r="42" spans="2:9">
      <c r="B42" s="692" t="s">
        <v>783</v>
      </c>
      <c r="C42" s="693"/>
      <c r="D42" s="693"/>
      <c r="E42" s="693"/>
      <c r="F42" s="693"/>
      <c r="G42" s="693"/>
      <c r="H42" s="693"/>
      <c r="I42" s="694"/>
    </row>
    <row r="43" spans="2:9">
      <c r="B43" s="580" t="s">
        <v>715</v>
      </c>
      <c r="C43" s="581"/>
      <c r="D43" s="581"/>
      <c r="E43" s="581"/>
      <c r="F43" s="581"/>
      <c r="G43" s="581"/>
      <c r="H43" s="581"/>
      <c r="I43" s="582"/>
    </row>
    <row r="44" spans="2:9">
      <c r="B44" s="583" t="s">
        <v>784</v>
      </c>
      <c r="C44" s="584"/>
      <c r="D44" s="584"/>
      <c r="E44" s="584"/>
      <c r="F44" s="584"/>
      <c r="G44" s="584"/>
      <c r="H44" s="584"/>
      <c r="I44" s="585"/>
    </row>
    <row r="45" spans="2:9" ht="66" customHeight="1">
      <c r="B45" s="577" t="s">
        <v>785</v>
      </c>
      <c r="C45" s="578"/>
      <c r="D45" s="578"/>
      <c r="E45" s="578"/>
      <c r="F45" s="578"/>
      <c r="G45" s="578"/>
      <c r="H45" s="578"/>
      <c r="I45" s="579"/>
    </row>
    <row r="46" spans="2:9">
      <c r="B46" s="577"/>
      <c r="C46" s="578"/>
      <c r="D46" s="578"/>
      <c r="E46" s="578"/>
      <c r="F46" s="578"/>
      <c r="G46" s="578"/>
      <c r="H46" s="578"/>
      <c r="I46" s="579"/>
    </row>
    <row r="47" spans="2:9" ht="16.350000000000001" customHeight="1" thickBot="1">
      <c r="B47" s="689"/>
      <c r="C47" s="690"/>
      <c r="D47" s="690"/>
      <c r="E47" s="690"/>
      <c r="F47" s="690"/>
      <c r="G47" s="690"/>
      <c r="H47" s="690"/>
      <c r="I47" s="691"/>
    </row>
  </sheetData>
  <mergeCells count="54">
    <mergeCell ref="B47:I47"/>
    <mergeCell ref="B45:I45"/>
    <mergeCell ref="B46:I46"/>
    <mergeCell ref="B16:E21"/>
    <mergeCell ref="F16:I19"/>
    <mergeCell ref="B44:I44"/>
    <mergeCell ref="B33:I33"/>
    <mergeCell ref="B34:I34"/>
    <mergeCell ref="B35:I35"/>
    <mergeCell ref="B36:I36"/>
    <mergeCell ref="B37:I37"/>
    <mergeCell ref="B38:I38"/>
    <mergeCell ref="B39:I39"/>
    <mergeCell ref="B40:I40"/>
    <mergeCell ref="B41:I41"/>
    <mergeCell ref="B42:I42"/>
    <mergeCell ref="B15:E15"/>
    <mergeCell ref="F15:I15"/>
    <mergeCell ref="B43:I43"/>
    <mergeCell ref="B32:I32"/>
    <mergeCell ref="B22:E24"/>
    <mergeCell ref="F22:I22"/>
    <mergeCell ref="F23:I23"/>
    <mergeCell ref="F24:I24"/>
    <mergeCell ref="B25:I25"/>
    <mergeCell ref="B26:I26"/>
    <mergeCell ref="B27:I27"/>
    <mergeCell ref="B28:I28"/>
    <mergeCell ref="B29:I29"/>
    <mergeCell ref="B30:I30"/>
    <mergeCell ref="B31:I31"/>
    <mergeCell ref="F20:I20"/>
    <mergeCell ref="B8:E8"/>
    <mergeCell ref="F8:I8"/>
    <mergeCell ref="F21:I21"/>
    <mergeCell ref="B9:E14"/>
    <mergeCell ref="F9:G9"/>
    <mergeCell ref="H9:I9"/>
    <mergeCell ref="F10:G10"/>
    <mergeCell ref="H10:I10"/>
    <mergeCell ref="F11:G11"/>
    <mergeCell ref="H11:I11"/>
    <mergeCell ref="F12:G12"/>
    <mergeCell ref="H12:I12"/>
    <mergeCell ref="F13:G13"/>
    <mergeCell ref="H13:I13"/>
    <mergeCell ref="F14:G14"/>
    <mergeCell ref="H14:I14"/>
    <mergeCell ref="B2:O2"/>
    <mergeCell ref="B3:O3"/>
    <mergeCell ref="M4:O4"/>
    <mergeCell ref="B6:F7"/>
    <mergeCell ref="G6:I6"/>
    <mergeCell ref="G7:I7"/>
  </mergeCells>
  <hyperlinks>
    <hyperlink ref="M4:N4" location="Index!A1" display="Back to Index" xr:uid="{C8390669-7162-44F6-B13B-D9A7954FB045}"/>
  </hyperlinks>
  <pageMargins left="0.7" right="0.7" top="0.75" bottom="0.75" header="0.3" footer="0.3"/>
  <pageSetup scale="43"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96687-B5E0-4951-8E2D-DD0F8C9B6F78}">
  <sheetPr>
    <pageSetUpPr fitToPage="1"/>
  </sheetPr>
  <dimension ref="A1:O63"/>
  <sheetViews>
    <sheetView showGridLines="0" topLeftCell="B1" zoomScale="130" zoomScaleNormal="130" workbookViewId="0">
      <pane ySplit="4" topLeftCell="A21" activePane="bottomLeft" state="frozen"/>
      <selection activeCell="C46" sqref="C46:C47"/>
      <selection pane="bottomLeft" activeCell="B30" sqref="B26:I30"/>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865</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865</v>
      </c>
      <c r="C6" s="639"/>
      <c r="D6" s="639"/>
      <c r="E6" s="639"/>
      <c r="F6" s="640"/>
      <c r="G6" s="695" t="s">
        <v>866</v>
      </c>
      <c r="H6" s="639"/>
      <c r="I6" s="640"/>
    </row>
    <row r="7" spans="1:15" ht="15.75" thickBot="1">
      <c r="B7" s="641"/>
      <c r="C7" s="642"/>
      <c r="D7" s="642"/>
      <c r="E7" s="642"/>
      <c r="F7" s="643"/>
      <c r="G7" s="642" t="s">
        <v>867</v>
      </c>
      <c r="H7" s="642"/>
      <c r="I7" s="643"/>
    </row>
    <row r="8" spans="1:15">
      <c r="B8" s="645" t="s">
        <v>647</v>
      </c>
      <c r="C8" s="646"/>
      <c r="D8" s="646"/>
      <c r="E8" s="646"/>
      <c r="F8" s="647" t="s">
        <v>648</v>
      </c>
      <c r="G8" s="646"/>
      <c r="H8" s="646"/>
      <c r="I8" s="648"/>
    </row>
    <row r="9" spans="1:15">
      <c r="B9" s="601" t="s">
        <v>868</v>
      </c>
      <c r="C9" s="602"/>
      <c r="D9" s="602"/>
      <c r="E9" s="670"/>
      <c r="F9" s="592" t="s">
        <v>652</v>
      </c>
      <c r="G9" s="592"/>
      <c r="H9" s="765">
        <v>44991</v>
      </c>
      <c r="I9" s="596"/>
    </row>
    <row r="10" spans="1:15">
      <c r="B10" s="603"/>
      <c r="C10" s="604"/>
      <c r="D10" s="604"/>
      <c r="E10" s="671"/>
      <c r="F10" s="592" t="s">
        <v>653</v>
      </c>
      <c r="G10" s="592"/>
      <c r="H10" s="765">
        <v>44992</v>
      </c>
      <c r="I10" s="596"/>
    </row>
    <row r="11" spans="1:15">
      <c r="B11" s="603"/>
      <c r="C11" s="604"/>
      <c r="D11" s="604"/>
      <c r="E11" s="671"/>
      <c r="F11" s="592" t="s">
        <v>654</v>
      </c>
      <c r="G11" s="592"/>
      <c r="H11" s="765">
        <v>44994</v>
      </c>
      <c r="I11" s="596"/>
    </row>
    <row r="12" spans="1:15">
      <c r="B12" s="603"/>
      <c r="C12" s="604"/>
      <c r="D12" s="604"/>
      <c r="E12" s="671"/>
      <c r="F12" s="592" t="s">
        <v>655</v>
      </c>
      <c r="G12" s="592"/>
      <c r="H12" s="765">
        <v>44995</v>
      </c>
      <c r="I12" s="596"/>
    </row>
    <row r="13" spans="1:15">
      <c r="B13" s="603"/>
      <c r="C13" s="604"/>
      <c r="D13" s="604"/>
      <c r="E13" s="671"/>
      <c r="F13" s="592" t="s">
        <v>656</v>
      </c>
      <c r="G13" s="592"/>
      <c r="H13" s="765">
        <v>45005</v>
      </c>
      <c r="I13" s="596"/>
    </row>
    <row r="14" spans="1:15">
      <c r="B14" s="605"/>
      <c r="C14" s="606"/>
      <c r="D14" s="606"/>
      <c r="E14" s="672"/>
      <c r="F14" s="592" t="s">
        <v>31</v>
      </c>
      <c r="G14" s="592"/>
      <c r="H14" s="592" t="s">
        <v>657</v>
      </c>
      <c r="I14" s="596"/>
    </row>
    <row r="15" spans="1:15" ht="15" customHeight="1">
      <c r="B15" s="619" t="s">
        <v>658</v>
      </c>
      <c r="C15" s="620"/>
      <c r="D15" s="620"/>
      <c r="E15" s="620"/>
      <c r="F15" s="621" t="s">
        <v>659</v>
      </c>
      <c r="G15" s="622"/>
      <c r="H15" s="622"/>
      <c r="I15" s="623"/>
    </row>
    <row r="16" spans="1:15" ht="15" customHeight="1">
      <c r="B16" s="597" t="s">
        <v>869</v>
      </c>
      <c r="C16" s="598"/>
      <c r="D16" s="598"/>
      <c r="E16" s="599"/>
      <c r="F16" s="766" t="s">
        <v>870</v>
      </c>
      <c r="G16" s="767"/>
      <c r="H16" s="767"/>
      <c r="I16" s="768"/>
    </row>
    <row r="17" spans="2:9">
      <c r="B17" s="600"/>
      <c r="C17" s="598"/>
      <c r="D17" s="598"/>
      <c r="E17" s="599"/>
      <c r="F17" s="769"/>
      <c r="G17" s="770"/>
      <c r="H17" s="770"/>
      <c r="I17" s="771"/>
    </row>
    <row r="18" spans="2:9">
      <c r="B18" s="600"/>
      <c r="C18" s="598"/>
      <c r="D18" s="598"/>
      <c r="E18" s="599"/>
      <c r="F18" s="769"/>
      <c r="G18" s="770"/>
      <c r="H18" s="770"/>
      <c r="I18" s="771"/>
    </row>
    <row r="19" spans="2:9" ht="15" customHeight="1">
      <c r="B19" s="600"/>
      <c r="C19" s="598"/>
      <c r="D19" s="598"/>
      <c r="E19" s="599"/>
      <c r="F19" s="772"/>
      <c r="G19" s="773"/>
      <c r="H19" s="773"/>
      <c r="I19" s="774"/>
    </row>
    <row r="20" spans="2:9" ht="78.75" customHeight="1">
      <c r="B20" s="600"/>
      <c r="C20" s="598"/>
      <c r="D20" s="598"/>
      <c r="E20" s="599"/>
      <c r="F20" s="658" t="s">
        <v>772</v>
      </c>
      <c r="G20" s="659"/>
      <c r="H20" s="659"/>
      <c r="I20" s="660"/>
    </row>
    <row r="21" spans="2:9" ht="15" customHeight="1">
      <c r="B21" s="616"/>
      <c r="C21" s="617"/>
      <c r="D21" s="617"/>
      <c r="E21" s="618"/>
      <c r="F21" s="667" t="s">
        <v>663</v>
      </c>
      <c r="G21" s="668"/>
      <c r="H21" s="668"/>
      <c r="I21" s="669"/>
    </row>
    <row r="22" spans="2:9">
      <c r="B22" s="601" t="s">
        <v>871</v>
      </c>
      <c r="C22" s="602"/>
      <c r="D22" s="602"/>
      <c r="E22" s="670"/>
      <c r="F22" s="705" t="s">
        <v>1097</v>
      </c>
      <c r="G22" s="706"/>
      <c r="H22" s="706"/>
      <c r="I22" s="707"/>
    </row>
    <row r="23" spans="2:9">
      <c r="B23" s="603"/>
      <c r="C23" s="604"/>
      <c r="D23" s="604"/>
      <c r="E23" s="671"/>
      <c r="F23" s="708" t="s">
        <v>1098</v>
      </c>
      <c r="G23" s="709"/>
      <c r="H23" s="709"/>
      <c r="I23" s="710"/>
    </row>
    <row r="24" spans="2:9">
      <c r="B24" s="605"/>
      <c r="C24" s="606"/>
      <c r="D24" s="606"/>
      <c r="E24" s="672"/>
      <c r="F24" s="711" t="s">
        <v>845</v>
      </c>
      <c r="G24" s="712"/>
      <c r="H24" s="712"/>
      <c r="I24" s="713"/>
    </row>
    <row r="25" spans="2:9">
      <c r="B25" s="624" t="s">
        <v>668</v>
      </c>
      <c r="C25" s="625"/>
      <c r="D25" s="625"/>
      <c r="E25" s="625"/>
      <c r="F25" s="625"/>
      <c r="G25" s="625"/>
      <c r="H25" s="625"/>
      <c r="I25" s="682"/>
    </row>
    <row r="26" spans="2:9">
      <c r="B26" s="740" t="s">
        <v>1104</v>
      </c>
      <c r="C26" s="741"/>
      <c r="D26" s="741"/>
      <c r="E26" s="741"/>
      <c r="F26" s="741"/>
      <c r="G26" s="741"/>
      <c r="H26" s="741"/>
      <c r="I26" s="742"/>
    </row>
    <row r="27" spans="2:9">
      <c r="B27" s="574" t="s">
        <v>1106</v>
      </c>
      <c r="C27" s="575"/>
      <c r="D27" s="575"/>
      <c r="E27" s="575"/>
      <c r="F27" s="575"/>
      <c r="G27" s="575"/>
      <c r="H27" s="575"/>
      <c r="I27" s="576"/>
    </row>
    <row r="28" spans="2:9" ht="15" customHeight="1">
      <c r="B28" s="574" t="s">
        <v>1095</v>
      </c>
      <c r="C28" s="575"/>
      <c r="D28" s="575"/>
      <c r="E28" s="575"/>
      <c r="F28" s="575"/>
      <c r="G28" s="575"/>
      <c r="H28" s="575"/>
      <c r="I28" s="576"/>
    </row>
    <row r="29" spans="2:9" ht="15" customHeight="1">
      <c r="B29" s="574" t="s">
        <v>1105</v>
      </c>
      <c r="C29" s="575"/>
      <c r="D29" s="575"/>
      <c r="E29" s="575"/>
      <c r="F29" s="575"/>
      <c r="G29" s="575"/>
      <c r="H29" s="575"/>
      <c r="I29" s="576"/>
    </row>
    <row r="30" spans="2:9" ht="15" customHeight="1">
      <c r="B30" s="574" t="s">
        <v>1096</v>
      </c>
      <c r="C30" s="575"/>
      <c r="D30" s="575"/>
      <c r="E30" s="575"/>
      <c r="F30" s="575"/>
      <c r="G30" s="575"/>
      <c r="H30" s="575"/>
      <c r="I30" s="576"/>
    </row>
    <row r="31" spans="2:9">
      <c r="B31" s="577"/>
      <c r="C31" s="578"/>
      <c r="D31" s="578"/>
      <c r="E31" s="578"/>
      <c r="F31" s="578"/>
      <c r="G31" s="578"/>
      <c r="H31" s="578"/>
      <c r="I31" s="579"/>
    </row>
    <row r="32" spans="2:9">
      <c r="B32" s="577" t="s">
        <v>875</v>
      </c>
      <c r="C32" s="578"/>
      <c r="D32" s="578"/>
      <c r="E32" s="578"/>
      <c r="F32" s="578"/>
      <c r="G32" s="578"/>
      <c r="H32" s="578"/>
      <c r="I32" s="579"/>
    </row>
    <row r="33" spans="2:9">
      <c r="B33" s="577"/>
      <c r="C33" s="578"/>
      <c r="D33" s="578"/>
      <c r="E33" s="578"/>
      <c r="F33" s="578"/>
      <c r="G33" s="578"/>
      <c r="H33" s="578"/>
      <c r="I33" s="579"/>
    </row>
    <row r="34" spans="2:9">
      <c r="B34" s="577" t="s">
        <v>876</v>
      </c>
      <c r="C34" s="578"/>
      <c r="D34" s="578"/>
      <c r="E34" s="578"/>
      <c r="F34" s="578"/>
      <c r="G34" s="578"/>
      <c r="H34" s="578"/>
      <c r="I34" s="579"/>
    </row>
    <row r="35" spans="2:9">
      <c r="B35" s="593"/>
      <c r="C35" s="594"/>
      <c r="D35" s="594"/>
      <c r="E35" s="594"/>
      <c r="F35" s="594"/>
      <c r="G35" s="594"/>
      <c r="H35" s="594"/>
      <c r="I35" s="595"/>
    </row>
    <row r="36" spans="2:9">
      <c r="B36" s="580" t="s">
        <v>674</v>
      </c>
      <c r="C36" s="581"/>
      <c r="D36" s="581"/>
      <c r="E36" s="581"/>
      <c r="F36" s="581"/>
      <c r="G36" s="581"/>
      <c r="H36" s="581"/>
      <c r="I36" s="582"/>
    </row>
    <row r="37" spans="2:9">
      <c r="B37" s="583" t="s">
        <v>877</v>
      </c>
      <c r="C37" s="584"/>
      <c r="D37" s="584"/>
      <c r="E37" s="584"/>
      <c r="F37" s="584"/>
      <c r="G37" s="584"/>
      <c r="H37" s="584"/>
      <c r="I37" s="585"/>
    </row>
    <row r="38" spans="2:9">
      <c r="B38" s="577" t="s">
        <v>878</v>
      </c>
      <c r="C38" s="578"/>
      <c r="D38" s="578"/>
      <c r="E38" s="578"/>
      <c r="F38" s="578"/>
      <c r="G38" s="578"/>
      <c r="H38" s="578"/>
      <c r="I38" s="579"/>
    </row>
    <row r="39" spans="2:9">
      <c r="B39" s="577" t="s">
        <v>879</v>
      </c>
      <c r="C39" s="578"/>
      <c r="D39" s="578"/>
      <c r="E39" s="578"/>
      <c r="F39" s="578"/>
      <c r="G39" s="578"/>
      <c r="H39" s="578"/>
      <c r="I39" s="579"/>
    </row>
    <row r="40" spans="2:9">
      <c r="B40" s="577" t="s">
        <v>880</v>
      </c>
      <c r="C40" s="578"/>
      <c r="D40" s="578"/>
      <c r="E40" s="578"/>
      <c r="F40" s="578"/>
      <c r="G40" s="578"/>
      <c r="H40" s="578"/>
      <c r="I40" s="579"/>
    </row>
    <row r="41" spans="2:9">
      <c r="B41" s="577" t="s">
        <v>881</v>
      </c>
      <c r="C41" s="578"/>
      <c r="D41" s="578"/>
      <c r="E41" s="578"/>
      <c r="F41" s="578"/>
      <c r="G41" s="578"/>
      <c r="H41" s="578"/>
      <c r="I41" s="579"/>
    </row>
    <row r="42" spans="2:9">
      <c r="B42" s="577" t="s">
        <v>882</v>
      </c>
      <c r="C42" s="578"/>
      <c r="D42" s="578"/>
      <c r="E42" s="578"/>
      <c r="F42" s="578"/>
      <c r="G42" s="578"/>
      <c r="H42" s="578"/>
      <c r="I42" s="579"/>
    </row>
    <row r="43" spans="2:9">
      <c r="B43" s="692" t="s">
        <v>883</v>
      </c>
      <c r="C43" s="693"/>
      <c r="D43" s="693"/>
      <c r="E43" s="693"/>
      <c r="F43" s="693"/>
      <c r="G43" s="693"/>
      <c r="H43" s="693"/>
      <c r="I43" s="694"/>
    </row>
    <row r="44" spans="2:9">
      <c r="B44" s="580" t="s">
        <v>715</v>
      </c>
      <c r="C44" s="581"/>
      <c r="D44" s="581"/>
      <c r="E44" s="581"/>
      <c r="F44" s="581"/>
      <c r="G44" s="581"/>
      <c r="H44" s="581"/>
      <c r="I44" s="582"/>
    </row>
    <row r="45" spans="2:9">
      <c r="B45" s="583" t="s">
        <v>784</v>
      </c>
      <c r="C45" s="584"/>
      <c r="D45" s="584"/>
      <c r="E45" s="584"/>
      <c r="F45" s="584"/>
      <c r="G45" s="584"/>
      <c r="H45" s="584"/>
      <c r="I45" s="585"/>
    </row>
    <row r="46" spans="2:9" ht="66" customHeight="1">
      <c r="B46" s="577" t="s">
        <v>785</v>
      </c>
      <c r="C46" s="578"/>
      <c r="D46" s="578"/>
      <c r="E46" s="578"/>
      <c r="F46" s="578"/>
      <c r="G46" s="578"/>
      <c r="H46" s="578"/>
      <c r="I46" s="579"/>
    </row>
    <row r="47" spans="2:9">
      <c r="B47" s="577"/>
      <c r="C47" s="578"/>
      <c r="D47" s="578"/>
      <c r="E47" s="578"/>
      <c r="F47" s="578"/>
      <c r="G47" s="578"/>
      <c r="H47" s="578"/>
      <c r="I47" s="579"/>
    </row>
    <row r="48" spans="2:9" ht="16.350000000000001" customHeight="1" thickBot="1">
      <c r="B48" s="689"/>
      <c r="C48" s="690"/>
      <c r="D48" s="690"/>
      <c r="E48" s="690"/>
      <c r="F48" s="690"/>
      <c r="G48" s="690"/>
      <c r="H48" s="690"/>
      <c r="I48" s="691"/>
    </row>
    <row r="54" spans="2:9">
      <c r="B54" s="320" t="s">
        <v>1094</v>
      </c>
      <c r="C54" s="320"/>
      <c r="D54" s="320"/>
      <c r="E54" s="320"/>
      <c r="F54" s="320"/>
      <c r="G54" s="320"/>
      <c r="H54" s="320"/>
      <c r="I54" s="320"/>
    </row>
    <row r="55" spans="2:9">
      <c r="B55" s="781" t="s">
        <v>872</v>
      </c>
      <c r="C55" s="782"/>
      <c r="D55" s="782"/>
      <c r="E55" s="782"/>
      <c r="F55" s="782"/>
      <c r="G55" s="782"/>
      <c r="H55" s="782"/>
      <c r="I55" s="783"/>
    </row>
    <row r="56" spans="2:9">
      <c r="B56" s="775" t="s">
        <v>873</v>
      </c>
      <c r="C56" s="776"/>
      <c r="D56" s="776"/>
      <c r="E56" s="776"/>
      <c r="F56" s="776"/>
      <c r="G56" s="776"/>
      <c r="H56" s="776"/>
      <c r="I56" s="777"/>
    </row>
    <row r="57" spans="2:9">
      <c r="B57" s="775" t="s">
        <v>874</v>
      </c>
      <c r="C57" s="776"/>
      <c r="D57" s="776"/>
      <c r="E57" s="776"/>
      <c r="F57" s="776"/>
      <c r="G57" s="776"/>
      <c r="H57" s="776"/>
      <c r="I57" s="777"/>
    </row>
    <row r="58" spans="2:9">
      <c r="B58" s="775"/>
      <c r="C58" s="776"/>
      <c r="D58" s="776"/>
      <c r="E58" s="776"/>
      <c r="F58" s="776"/>
      <c r="G58" s="776"/>
      <c r="H58" s="776"/>
      <c r="I58" s="777"/>
    </row>
    <row r="59" spans="2:9">
      <c r="B59" s="775" t="s">
        <v>875</v>
      </c>
      <c r="C59" s="776"/>
      <c r="D59" s="776"/>
      <c r="E59" s="776"/>
      <c r="F59" s="776"/>
      <c r="G59" s="776"/>
      <c r="H59" s="776"/>
      <c r="I59" s="777"/>
    </row>
    <row r="60" spans="2:9">
      <c r="B60" s="775"/>
      <c r="C60" s="776"/>
      <c r="D60" s="776"/>
      <c r="E60" s="776"/>
      <c r="F60" s="776"/>
      <c r="G60" s="776"/>
      <c r="H60" s="776"/>
      <c r="I60" s="777"/>
    </row>
    <row r="61" spans="2:9">
      <c r="B61" s="775" t="s">
        <v>876</v>
      </c>
      <c r="C61" s="776"/>
      <c r="D61" s="776"/>
      <c r="E61" s="776"/>
      <c r="F61" s="776"/>
      <c r="G61" s="776"/>
      <c r="H61" s="776"/>
      <c r="I61" s="777"/>
    </row>
    <row r="62" spans="2:9">
      <c r="B62" s="775"/>
      <c r="C62" s="776"/>
      <c r="D62" s="776"/>
      <c r="E62" s="776"/>
      <c r="F62" s="776"/>
      <c r="G62" s="776"/>
      <c r="H62" s="776"/>
      <c r="I62" s="777"/>
    </row>
    <row r="63" spans="2:9">
      <c r="B63" s="778"/>
      <c r="C63" s="779"/>
      <c r="D63" s="779"/>
      <c r="E63" s="779"/>
      <c r="F63" s="779"/>
      <c r="G63" s="779"/>
      <c r="H63" s="779"/>
      <c r="I63" s="780"/>
    </row>
  </sheetData>
  <mergeCells count="64">
    <mergeCell ref="B60:I60"/>
    <mergeCell ref="B61:I61"/>
    <mergeCell ref="B62:I62"/>
    <mergeCell ref="B63:I63"/>
    <mergeCell ref="B30:I30"/>
    <mergeCell ref="B55:I55"/>
    <mergeCell ref="B56:I56"/>
    <mergeCell ref="B57:I57"/>
    <mergeCell ref="B58:I58"/>
    <mergeCell ref="B59:I59"/>
    <mergeCell ref="B44:I44"/>
    <mergeCell ref="B45:I45"/>
    <mergeCell ref="B46:I46"/>
    <mergeCell ref="B47:I47"/>
    <mergeCell ref="B48:I48"/>
    <mergeCell ref="B15:E15"/>
    <mergeCell ref="F15:I15"/>
    <mergeCell ref="B43:I43"/>
    <mergeCell ref="B32:I32"/>
    <mergeCell ref="B33:I33"/>
    <mergeCell ref="B34:I34"/>
    <mergeCell ref="B35:I35"/>
    <mergeCell ref="B36:I36"/>
    <mergeCell ref="B37:I37"/>
    <mergeCell ref="B38:I38"/>
    <mergeCell ref="B39:I39"/>
    <mergeCell ref="B40:I40"/>
    <mergeCell ref="B41:I41"/>
    <mergeCell ref="B42:I42"/>
    <mergeCell ref="B31:I31"/>
    <mergeCell ref="B16:E21"/>
    <mergeCell ref="F16:I19"/>
    <mergeCell ref="F21:I21"/>
    <mergeCell ref="B22:E24"/>
    <mergeCell ref="F22:I22"/>
    <mergeCell ref="F23:I23"/>
    <mergeCell ref="F24:I24"/>
    <mergeCell ref="F20:I20"/>
    <mergeCell ref="B25:I25"/>
    <mergeCell ref="B26:I26"/>
    <mergeCell ref="B27:I27"/>
    <mergeCell ref="B28:I28"/>
    <mergeCell ref="B29:I29"/>
    <mergeCell ref="B8:E8"/>
    <mergeCell ref="F8:I8"/>
    <mergeCell ref="B9:E14"/>
    <mergeCell ref="F9:G9"/>
    <mergeCell ref="H9:I9"/>
    <mergeCell ref="F10:G10"/>
    <mergeCell ref="H10:I10"/>
    <mergeCell ref="F11:G11"/>
    <mergeCell ref="H11:I11"/>
    <mergeCell ref="F12:G12"/>
    <mergeCell ref="H12:I12"/>
    <mergeCell ref="F13:G13"/>
    <mergeCell ref="H13:I13"/>
    <mergeCell ref="F14:G14"/>
    <mergeCell ref="H14:I14"/>
    <mergeCell ref="B2:O2"/>
    <mergeCell ref="B3:O3"/>
    <mergeCell ref="M4:O4"/>
    <mergeCell ref="B6:F7"/>
    <mergeCell ref="G6:I6"/>
    <mergeCell ref="G7:I7"/>
  </mergeCells>
  <hyperlinks>
    <hyperlink ref="M4:N4" location="Index!A1" display="Back to Index" xr:uid="{1719B8AE-FAE9-4997-9690-77500B62934C}"/>
    <hyperlink ref="F24" r:id="rId1" xr:uid="{D9FA07CF-AADC-0B48-8747-1AE53840E692}"/>
  </hyperlinks>
  <pageMargins left="0.7" right="0.7" top="0.75" bottom="0.75" header="0.3" footer="0.3"/>
  <pageSetup scale="43"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6759C-4F01-4826-8DDB-49C346894DDF}">
  <sheetPr>
    <pageSetUpPr fitToPage="1"/>
  </sheetPr>
  <dimension ref="A1:O63"/>
  <sheetViews>
    <sheetView showGridLines="0" zoomScale="138" zoomScaleNormal="100" workbookViewId="0">
      <pane ySplit="4" topLeftCell="A23" activePane="bottomLeft" state="frozen"/>
      <selection activeCell="C46" sqref="C46:C47"/>
      <selection pane="bottomLeft" activeCell="B28" sqref="B28:I28"/>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884</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thickBot="1"/>
    <row r="6" spans="1:15">
      <c r="B6" s="638" t="s">
        <v>884</v>
      </c>
      <c r="C6" s="639"/>
      <c r="D6" s="639"/>
      <c r="E6" s="639"/>
      <c r="F6" s="640"/>
      <c r="G6" s="695" t="s">
        <v>866</v>
      </c>
      <c r="H6" s="639"/>
      <c r="I6" s="640"/>
    </row>
    <row r="7" spans="1:15" ht="15.75" thickBot="1">
      <c r="B7" s="641"/>
      <c r="C7" s="642"/>
      <c r="D7" s="642"/>
      <c r="E7" s="642"/>
      <c r="F7" s="643"/>
      <c r="G7" s="642" t="s">
        <v>885</v>
      </c>
      <c r="H7" s="642"/>
      <c r="I7" s="643"/>
    </row>
    <row r="8" spans="1:15">
      <c r="B8" s="645" t="s">
        <v>647</v>
      </c>
      <c r="C8" s="646"/>
      <c r="D8" s="646"/>
      <c r="E8" s="646"/>
      <c r="F8" s="647" t="s">
        <v>648</v>
      </c>
      <c r="G8" s="646"/>
      <c r="H8" s="646"/>
      <c r="I8" s="648"/>
    </row>
    <row r="9" spans="1:15">
      <c r="B9" s="601" t="s">
        <v>868</v>
      </c>
      <c r="C9" s="602"/>
      <c r="D9" s="602"/>
      <c r="E9" s="670"/>
      <c r="F9" s="592" t="s">
        <v>652</v>
      </c>
      <c r="G9" s="592"/>
      <c r="H9" s="765">
        <v>44991</v>
      </c>
      <c r="I9" s="596"/>
    </row>
    <row r="10" spans="1:15">
      <c r="B10" s="603"/>
      <c r="C10" s="604"/>
      <c r="D10" s="604"/>
      <c r="E10" s="671"/>
      <c r="F10" s="592" t="s">
        <v>653</v>
      </c>
      <c r="G10" s="592"/>
      <c r="H10" s="765">
        <v>44992</v>
      </c>
      <c r="I10" s="596"/>
    </row>
    <row r="11" spans="1:15">
      <c r="B11" s="603"/>
      <c r="C11" s="604"/>
      <c r="D11" s="604"/>
      <c r="E11" s="671"/>
      <c r="F11" s="592" t="s">
        <v>654</v>
      </c>
      <c r="G11" s="592"/>
      <c r="H11" s="765">
        <v>44994</v>
      </c>
      <c r="I11" s="596"/>
    </row>
    <row r="12" spans="1:15">
      <c r="B12" s="603"/>
      <c r="C12" s="604"/>
      <c r="D12" s="604"/>
      <c r="E12" s="671"/>
      <c r="F12" s="592" t="s">
        <v>655</v>
      </c>
      <c r="G12" s="592"/>
      <c r="H12" s="765">
        <v>44995</v>
      </c>
      <c r="I12" s="596"/>
    </row>
    <row r="13" spans="1:15">
      <c r="B13" s="603"/>
      <c r="C13" s="604"/>
      <c r="D13" s="604"/>
      <c r="E13" s="671"/>
      <c r="F13" s="592" t="s">
        <v>656</v>
      </c>
      <c r="G13" s="592"/>
      <c r="H13" s="765">
        <v>45005</v>
      </c>
      <c r="I13" s="596"/>
    </row>
    <row r="14" spans="1:15">
      <c r="B14" s="605"/>
      <c r="C14" s="606"/>
      <c r="D14" s="606"/>
      <c r="E14" s="672"/>
      <c r="F14" s="592" t="s">
        <v>31</v>
      </c>
      <c r="G14" s="592"/>
      <c r="H14" s="592" t="s">
        <v>657</v>
      </c>
      <c r="I14" s="596"/>
    </row>
    <row r="15" spans="1:15" ht="15" customHeight="1">
      <c r="B15" s="619" t="s">
        <v>658</v>
      </c>
      <c r="C15" s="620"/>
      <c r="D15" s="620"/>
      <c r="E15" s="620"/>
      <c r="F15" s="621" t="s">
        <v>659</v>
      </c>
      <c r="G15" s="622"/>
      <c r="H15" s="622"/>
      <c r="I15" s="623"/>
    </row>
    <row r="16" spans="1:15" ht="15" customHeight="1">
      <c r="B16" s="597" t="s">
        <v>869</v>
      </c>
      <c r="C16" s="598"/>
      <c r="D16" s="598"/>
      <c r="E16" s="599"/>
      <c r="F16" s="766" t="s">
        <v>870</v>
      </c>
      <c r="G16" s="767"/>
      <c r="H16" s="767"/>
      <c r="I16" s="768"/>
    </row>
    <row r="17" spans="2:9">
      <c r="B17" s="600"/>
      <c r="C17" s="598"/>
      <c r="D17" s="598"/>
      <c r="E17" s="599"/>
      <c r="F17" s="769"/>
      <c r="G17" s="770"/>
      <c r="H17" s="770"/>
      <c r="I17" s="771"/>
    </row>
    <row r="18" spans="2:9">
      <c r="B18" s="600"/>
      <c r="C18" s="598"/>
      <c r="D18" s="598"/>
      <c r="E18" s="599"/>
      <c r="F18" s="769"/>
      <c r="G18" s="770"/>
      <c r="H18" s="770"/>
      <c r="I18" s="771"/>
    </row>
    <row r="19" spans="2:9" ht="15" customHeight="1">
      <c r="B19" s="600"/>
      <c r="C19" s="598"/>
      <c r="D19" s="598"/>
      <c r="E19" s="599"/>
      <c r="F19" s="772"/>
      <c r="G19" s="773"/>
      <c r="H19" s="773"/>
      <c r="I19" s="774"/>
    </row>
    <row r="20" spans="2:9" ht="81.75" customHeight="1">
      <c r="B20" s="600"/>
      <c r="C20" s="598"/>
      <c r="D20" s="598"/>
      <c r="E20" s="599"/>
      <c r="F20" s="658" t="s">
        <v>772</v>
      </c>
      <c r="G20" s="659"/>
      <c r="H20" s="659"/>
      <c r="I20" s="660"/>
    </row>
    <row r="21" spans="2:9" ht="15" customHeight="1">
      <c r="B21" s="616"/>
      <c r="C21" s="617"/>
      <c r="D21" s="617"/>
      <c r="E21" s="618"/>
      <c r="F21" s="667" t="s">
        <v>663</v>
      </c>
      <c r="G21" s="668"/>
      <c r="H21" s="668"/>
      <c r="I21" s="669"/>
    </row>
    <row r="22" spans="2:9">
      <c r="B22" s="601" t="s">
        <v>871</v>
      </c>
      <c r="C22" s="602"/>
      <c r="D22" s="602"/>
      <c r="E22" s="670"/>
      <c r="F22" s="705" t="s">
        <v>1099</v>
      </c>
      <c r="G22" s="706"/>
      <c r="H22" s="706"/>
      <c r="I22" s="707"/>
    </row>
    <row r="23" spans="2:9">
      <c r="B23" s="603"/>
      <c r="C23" s="604"/>
      <c r="D23" s="604"/>
      <c r="E23" s="671"/>
      <c r="F23" s="708" t="s">
        <v>1100</v>
      </c>
      <c r="G23" s="709"/>
      <c r="H23" s="709"/>
      <c r="I23" s="710"/>
    </row>
    <row r="24" spans="2:9">
      <c r="B24" s="605"/>
      <c r="C24" s="606"/>
      <c r="D24" s="606"/>
      <c r="E24" s="672"/>
      <c r="F24" s="711" t="s">
        <v>1101</v>
      </c>
      <c r="G24" s="712"/>
      <c r="H24" s="712"/>
      <c r="I24" s="713"/>
    </row>
    <row r="25" spans="2:9">
      <c r="B25" s="624" t="s">
        <v>668</v>
      </c>
      <c r="C25" s="625"/>
      <c r="D25" s="625"/>
      <c r="E25" s="625"/>
      <c r="F25" s="625"/>
      <c r="G25" s="625"/>
      <c r="H25" s="625"/>
      <c r="I25" s="682"/>
    </row>
    <row r="26" spans="2:9" ht="15" customHeight="1">
      <c r="B26" s="740" t="s">
        <v>1104</v>
      </c>
      <c r="C26" s="741"/>
      <c r="D26" s="741"/>
      <c r="E26" s="741"/>
      <c r="F26" s="741"/>
      <c r="G26" s="741"/>
      <c r="H26" s="741"/>
      <c r="I26" s="742"/>
    </row>
    <row r="27" spans="2:9" ht="15" customHeight="1">
      <c r="B27" s="574" t="s">
        <v>1106</v>
      </c>
      <c r="C27" s="575"/>
      <c r="D27" s="575"/>
      <c r="E27" s="575"/>
      <c r="F27" s="575"/>
      <c r="G27" s="575"/>
      <c r="H27" s="575"/>
      <c r="I27" s="576"/>
    </row>
    <row r="28" spans="2:9" ht="15" customHeight="1">
      <c r="B28" s="574" t="s">
        <v>1095</v>
      </c>
      <c r="C28" s="575"/>
      <c r="D28" s="575"/>
      <c r="E28" s="575"/>
      <c r="F28" s="575"/>
      <c r="G28" s="575"/>
      <c r="H28" s="575"/>
      <c r="I28" s="576"/>
    </row>
    <row r="29" spans="2:9" ht="15" customHeight="1">
      <c r="B29" s="574" t="s">
        <v>1105</v>
      </c>
      <c r="C29" s="575"/>
      <c r="D29" s="575"/>
      <c r="E29" s="575"/>
      <c r="F29" s="575"/>
      <c r="G29" s="575"/>
      <c r="H29" s="575"/>
      <c r="I29" s="576"/>
    </row>
    <row r="30" spans="2:9" ht="15" customHeight="1">
      <c r="B30" s="574" t="s">
        <v>1096</v>
      </c>
      <c r="C30" s="575"/>
      <c r="D30" s="575"/>
      <c r="E30" s="575"/>
      <c r="F30" s="575"/>
      <c r="G30" s="575"/>
      <c r="H30" s="575"/>
      <c r="I30" s="576"/>
    </row>
    <row r="31" spans="2:9" ht="15" customHeight="1">
      <c r="B31" s="577"/>
      <c r="C31" s="578"/>
      <c r="D31" s="578"/>
      <c r="E31" s="578"/>
      <c r="F31" s="578"/>
      <c r="G31" s="578"/>
      <c r="H31" s="578"/>
      <c r="I31" s="579"/>
    </row>
    <row r="32" spans="2:9">
      <c r="B32" s="577" t="s">
        <v>875</v>
      </c>
      <c r="C32" s="578"/>
      <c r="D32" s="578"/>
      <c r="E32" s="578"/>
      <c r="F32" s="578"/>
      <c r="G32" s="578"/>
      <c r="H32" s="578"/>
      <c r="I32" s="579"/>
    </row>
    <row r="33" spans="2:9" ht="15" customHeight="1">
      <c r="B33" s="577"/>
      <c r="C33" s="578"/>
      <c r="D33" s="578"/>
      <c r="E33" s="578"/>
      <c r="F33" s="578"/>
      <c r="G33" s="578"/>
      <c r="H33" s="578"/>
      <c r="I33" s="579"/>
    </row>
    <row r="34" spans="2:9">
      <c r="B34" s="577" t="s">
        <v>876</v>
      </c>
      <c r="C34" s="578"/>
      <c r="D34" s="578"/>
      <c r="E34" s="578"/>
      <c r="F34" s="578"/>
      <c r="G34" s="578"/>
      <c r="H34" s="578"/>
      <c r="I34" s="579"/>
    </row>
    <row r="35" spans="2:9">
      <c r="B35" s="593"/>
      <c r="C35" s="594"/>
      <c r="D35" s="594"/>
      <c r="E35" s="594"/>
      <c r="F35" s="594"/>
      <c r="G35" s="594"/>
      <c r="H35" s="594"/>
      <c r="I35" s="595"/>
    </row>
    <row r="36" spans="2:9">
      <c r="B36" s="580" t="s">
        <v>674</v>
      </c>
      <c r="C36" s="581"/>
      <c r="D36" s="581"/>
      <c r="E36" s="581"/>
      <c r="F36" s="581"/>
      <c r="G36" s="581"/>
      <c r="H36" s="581"/>
      <c r="I36" s="582"/>
    </row>
    <row r="37" spans="2:9">
      <c r="B37" s="583" t="s">
        <v>877</v>
      </c>
      <c r="C37" s="584"/>
      <c r="D37" s="584"/>
      <c r="E37" s="584"/>
      <c r="F37" s="584"/>
      <c r="G37" s="584"/>
      <c r="H37" s="584"/>
      <c r="I37" s="585"/>
    </row>
    <row r="38" spans="2:9">
      <c r="B38" s="577" t="s">
        <v>878</v>
      </c>
      <c r="C38" s="578"/>
      <c r="D38" s="578"/>
      <c r="E38" s="578"/>
      <c r="F38" s="578"/>
      <c r="G38" s="578"/>
      <c r="H38" s="578"/>
      <c r="I38" s="579"/>
    </row>
    <row r="39" spans="2:9">
      <c r="B39" s="577" t="s">
        <v>879</v>
      </c>
      <c r="C39" s="578"/>
      <c r="D39" s="578"/>
      <c r="E39" s="578"/>
      <c r="F39" s="578"/>
      <c r="G39" s="578"/>
      <c r="H39" s="578"/>
      <c r="I39" s="579"/>
    </row>
    <row r="40" spans="2:9">
      <c r="B40" s="577" t="s">
        <v>880</v>
      </c>
      <c r="C40" s="578"/>
      <c r="D40" s="578"/>
      <c r="E40" s="578"/>
      <c r="F40" s="578"/>
      <c r="G40" s="578"/>
      <c r="H40" s="578"/>
      <c r="I40" s="579"/>
    </row>
    <row r="41" spans="2:9">
      <c r="B41" s="577" t="s">
        <v>881</v>
      </c>
      <c r="C41" s="578"/>
      <c r="D41" s="578"/>
      <c r="E41" s="578"/>
      <c r="F41" s="578"/>
      <c r="G41" s="578"/>
      <c r="H41" s="578"/>
      <c r="I41" s="579"/>
    </row>
    <row r="42" spans="2:9">
      <c r="B42" s="577" t="s">
        <v>882</v>
      </c>
      <c r="C42" s="578"/>
      <c r="D42" s="578"/>
      <c r="E42" s="578"/>
      <c r="F42" s="578"/>
      <c r="G42" s="578"/>
      <c r="H42" s="578"/>
      <c r="I42" s="579"/>
    </row>
    <row r="43" spans="2:9">
      <c r="B43" s="692" t="s">
        <v>883</v>
      </c>
      <c r="C43" s="693"/>
      <c r="D43" s="693"/>
      <c r="E43" s="693"/>
      <c r="F43" s="693"/>
      <c r="G43" s="693"/>
      <c r="H43" s="693"/>
      <c r="I43" s="694"/>
    </row>
    <row r="44" spans="2:9">
      <c r="B44" s="580" t="s">
        <v>715</v>
      </c>
      <c r="C44" s="581"/>
      <c r="D44" s="581"/>
      <c r="E44" s="581"/>
      <c r="F44" s="581"/>
      <c r="G44" s="581"/>
      <c r="H44" s="581"/>
      <c r="I44" s="582"/>
    </row>
    <row r="45" spans="2:9">
      <c r="B45" s="583" t="s">
        <v>784</v>
      </c>
      <c r="C45" s="584"/>
      <c r="D45" s="584"/>
      <c r="E45" s="584"/>
      <c r="F45" s="584"/>
      <c r="G45" s="584"/>
      <c r="H45" s="584"/>
      <c r="I45" s="585"/>
    </row>
    <row r="46" spans="2:9" ht="66" customHeight="1">
      <c r="B46" s="577" t="s">
        <v>785</v>
      </c>
      <c r="C46" s="578"/>
      <c r="D46" s="578"/>
      <c r="E46" s="578"/>
      <c r="F46" s="578"/>
      <c r="G46" s="578"/>
      <c r="H46" s="578"/>
      <c r="I46" s="579"/>
    </row>
    <row r="47" spans="2:9">
      <c r="B47" s="577"/>
      <c r="C47" s="578"/>
      <c r="D47" s="578"/>
      <c r="E47" s="578"/>
      <c r="F47" s="578"/>
      <c r="G47" s="578"/>
      <c r="H47" s="578"/>
      <c r="I47" s="579"/>
    </row>
    <row r="48" spans="2:9" ht="16.350000000000001" customHeight="1" thickBot="1">
      <c r="B48" s="689"/>
      <c r="C48" s="690"/>
      <c r="D48" s="690"/>
      <c r="E48" s="690"/>
      <c r="F48" s="690"/>
      <c r="G48" s="690"/>
      <c r="H48" s="690"/>
      <c r="I48" s="691"/>
    </row>
    <row r="54" spans="2:9">
      <c r="B54" s="320" t="s">
        <v>1094</v>
      </c>
      <c r="C54" s="320"/>
      <c r="D54" s="320"/>
      <c r="E54" s="320"/>
      <c r="F54" s="320"/>
      <c r="G54" s="320"/>
      <c r="H54" s="320"/>
      <c r="I54" s="320"/>
    </row>
    <row r="55" spans="2:9">
      <c r="B55" s="781" t="s">
        <v>872</v>
      </c>
      <c r="C55" s="782"/>
      <c r="D55" s="782"/>
      <c r="E55" s="782"/>
      <c r="F55" s="782"/>
      <c r="G55" s="782"/>
      <c r="H55" s="782"/>
      <c r="I55" s="783"/>
    </row>
    <row r="56" spans="2:9">
      <c r="B56" s="775" t="s">
        <v>873</v>
      </c>
      <c r="C56" s="776"/>
      <c r="D56" s="776"/>
      <c r="E56" s="776"/>
      <c r="F56" s="776"/>
      <c r="G56" s="776"/>
      <c r="H56" s="776"/>
      <c r="I56" s="777"/>
    </row>
    <row r="57" spans="2:9">
      <c r="B57" s="775" t="s">
        <v>874</v>
      </c>
      <c r="C57" s="776"/>
      <c r="D57" s="776"/>
      <c r="E57" s="776"/>
      <c r="F57" s="776"/>
      <c r="G57" s="776"/>
      <c r="H57" s="776"/>
      <c r="I57" s="777"/>
    </row>
    <row r="58" spans="2:9">
      <c r="B58" s="775"/>
      <c r="C58" s="776"/>
      <c r="D58" s="776"/>
      <c r="E58" s="776"/>
      <c r="F58" s="776"/>
      <c r="G58" s="776"/>
      <c r="H58" s="776"/>
      <c r="I58" s="777"/>
    </row>
    <row r="59" spans="2:9">
      <c r="B59" s="775" t="s">
        <v>875</v>
      </c>
      <c r="C59" s="776"/>
      <c r="D59" s="776"/>
      <c r="E59" s="776"/>
      <c r="F59" s="776"/>
      <c r="G59" s="776"/>
      <c r="H59" s="776"/>
      <c r="I59" s="777"/>
    </row>
    <row r="60" spans="2:9">
      <c r="B60" s="775"/>
      <c r="C60" s="776"/>
      <c r="D60" s="776"/>
      <c r="E60" s="776"/>
      <c r="F60" s="776"/>
      <c r="G60" s="776"/>
      <c r="H60" s="776"/>
      <c r="I60" s="777"/>
    </row>
    <row r="61" spans="2:9">
      <c r="B61" s="775" t="s">
        <v>876</v>
      </c>
      <c r="C61" s="776"/>
      <c r="D61" s="776"/>
      <c r="E61" s="776"/>
      <c r="F61" s="776"/>
      <c r="G61" s="776"/>
      <c r="H61" s="776"/>
      <c r="I61" s="777"/>
    </row>
    <row r="62" spans="2:9">
      <c r="B62" s="775"/>
      <c r="C62" s="776"/>
      <c r="D62" s="776"/>
      <c r="E62" s="776"/>
      <c r="F62" s="776"/>
      <c r="G62" s="776"/>
      <c r="H62" s="776"/>
      <c r="I62" s="777"/>
    </row>
    <row r="63" spans="2:9">
      <c r="B63" s="778"/>
      <c r="C63" s="779"/>
      <c r="D63" s="779"/>
      <c r="E63" s="779"/>
      <c r="F63" s="779"/>
      <c r="G63" s="779"/>
      <c r="H63" s="779"/>
      <c r="I63" s="780"/>
    </row>
  </sheetData>
  <mergeCells count="64">
    <mergeCell ref="B60:I60"/>
    <mergeCell ref="B61:I61"/>
    <mergeCell ref="B62:I62"/>
    <mergeCell ref="B63:I63"/>
    <mergeCell ref="B29:I29"/>
    <mergeCell ref="B55:I55"/>
    <mergeCell ref="B56:I56"/>
    <mergeCell ref="B57:I57"/>
    <mergeCell ref="B58:I58"/>
    <mergeCell ref="B59:I59"/>
    <mergeCell ref="B44:I44"/>
    <mergeCell ref="B45:I45"/>
    <mergeCell ref="B46:I46"/>
    <mergeCell ref="B47:I47"/>
    <mergeCell ref="B48:I48"/>
    <mergeCell ref="B15:E15"/>
    <mergeCell ref="F15:I15"/>
    <mergeCell ref="B43:I43"/>
    <mergeCell ref="B32:I32"/>
    <mergeCell ref="B33:I33"/>
    <mergeCell ref="B34:I34"/>
    <mergeCell ref="B35:I35"/>
    <mergeCell ref="B36:I36"/>
    <mergeCell ref="B37:I37"/>
    <mergeCell ref="B38:I38"/>
    <mergeCell ref="B39:I39"/>
    <mergeCell ref="B40:I40"/>
    <mergeCell ref="B41:I41"/>
    <mergeCell ref="B42:I42"/>
    <mergeCell ref="B31:I31"/>
    <mergeCell ref="B16:E21"/>
    <mergeCell ref="F16:I19"/>
    <mergeCell ref="F21:I21"/>
    <mergeCell ref="B22:E24"/>
    <mergeCell ref="F22:I22"/>
    <mergeCell ref="F23:I23"/>
    <mergeCell ref="F24:I24"/>
    <mergeCell ref="F20:I20"/>
    <mergeCell ref="B25:I25"/>
    <mergeCell ref="B26:I26"/>
    <mergeCell ref="B27:I27"/>
    <mergeCell ref="B28:I28"/>
    <mergeCell ref="B30:I30"/>
    <mergeCell ref="B8:E8"/>
    <mergeCell ref="F8:I8"/>
    <mergeCell ref="B9:E14"/>
    <mergeCell ref="F9:G9"/>
    <mergeCell ref="H9:I9"/>
    <mergeCell ref="F10:G10"/>
    <mergeCell ref="H10:I10"/>
    <mergeCell ref="F11:G11"/>
    <mergeCell ref="H11:I11"/>
    <mergeCell ref="F12:G12"/>
    <mergeCell ref="H12:I12"/>
    <mergeCell ref="F13:G13"/>
    <mergeCell ref="H13:I13"/>
    <mergeCell ref="F14:G14"/>
    <mergeCell ref="H14:I14"/>
    <mergeCell ref="B2:O2"/>
    <mergeCell ref="B3:O3"/>
    <mergeCell ref="M4:O4"/>
    <mergeCell ref="B6:F7"/>
    <mergeCell ref="G6:I6"/>
    <mergeCell ref="G7:I7"/>
  </mergeCells>
  <hyperlinks>
    <hyperlink ref="M4:N4" location="Index!A1" display="Back to Index" xr:uid="{847F0F34-6CA7-499C-ADCE-0AF6E7B6F3CF}"/>
    <hyperlink ref="F24" r:id="rId1" xr:uid="{8709EA47-B03D-2242-BCA2-880209A2BD8D}"/>
  </hyperlinks>
  <pageMargins left="0.7" right="0.7" top="0.75" bottom="0.75" header="0.3" footer="0.3"/>
  <pageSetup scale="43"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93119-E20A-4ACD-A253-CB1FFECCAFCB}">
  <sheetPr>
    <tabColor rgb="FF941100"/>
  </sheetPr>
  <dimension ref="A1:Q71"/>
  <sheetViews>
    <sheetView showGridLines="0" zoomScale="50" zoomScaleNormal="50" workbookViewId="0">
      <selection activeCell="E5" sqref="E5"/>
    </sheetView>
  </sheetViews>
  <sheetFormatPr baseColWidth="10" defaultColWidth="10.7109375" defaultRowHeight="15"/>
  <cols>
    <col min="1" max="2" width="36.42578125" customWidth="1"/>
    <col min="3" max="4" width="81.140625" customWidth="1"/>
    <col min="5" max="5" width="92.28515625" customWidth="1"/>
    <col min="6" max="6" width="54.140625" customWidth="1"/>
    <col min="7" max="7" width="36.42578125" customWidth="1"/>
    <col min="8" max="8" width="34.7109375" customWidth="1"/>
  </cols>
  <sheetData>
    <row r="1" spans="1:14" ht="30" customHeight="1"/>
    <row r="2" spans="1:14" ht="30" customHeight="1">
      <c r="A2" s="181"/>
      <c r="B2" s="327" t="s">
        <v>0</v>
      </c>
      <c r="C2" s="327"/>
      <c r="D2" s="327"/>
      <c r="E2" s="327"/>
      <c r="F2" s="181"/>
      <c r="G2" s="181"/>
      <c r="H2" s="181"/>
      <c r="I2" s="181"/>
      <c r="J2" s="181"/>
      <c r="K2" s="181"/>
      <c r="L2" s="181"/>
      <c r="M2" s="181"/>
      <c r="N2" s="181"/>
    </row>
    <row r="3" spans="1:14" ht="30" customHeight="1">
      <c r="A3" s="182"/>
      <c r="B3" s="328" t="s">
        <v>886</v>
      </c>
      <c r="C3" s="328"/>
      <c r="D3" s="328"/>
      <c r="E3" s="328"/>
      <c r="F3" s="182"/>
      <c r="G3" s="182"/>
      <c r="H3" s="182"/>
      <c r="I3" s="182"/>
      <c r="J3" s="182"/>
      <c r="K3" s="182"/>
      <c r="L3" s="182"/>
      <c r="M3" s="182"/>
      <c r="N3" s="182"/>
    </row>
    <row r="4" spans="1:14" ht="30" customHeight="1"/>
    <row r="5" spans="1:14" ht="30" customHeight="1">
      <c r="E5" s="273" t="s">
        <v>72</v>
      </c>
      <c r="F5" s="274"/>
      <c r="G5" s="274"/>
    </row>
    <row r="6" spans="1:14">
      <c r="A6" s="249" t="s">
        <v>887</v>
      </c>
      <c r="C6" s="52"/>
      <c r="D6" s="52"/>
      <c r="E6" s="52"/>
    </row>
    <row r="7" spans="1:14">
      <c r="A7" s="231" t="s">
        <v>888</v>
      </c>
      <c r="B7" s="52"/>
      <c r="C7" s="52"/>
      <c r="D7" s="52"/>
      <c r="E7" s="52"/>
    </row>
    <row r="8" spans="1:14">
      <c r="A8" s="248"/>
      <c r="B8" s="52"/>
      <c r="C8" s="52"/>
      <c r="D8" s="52"/>
      <c r="E8" s="52"/>
    </row>
    <row r="9" spans="1:14">
      <c r="A9" s="249" t="s">
        <v>889</v>
      </c>
    </row>
    <row r="10" spans="1:14">
      <c r="A10" s="227" t="s">
        <v>890</v>
      </c>
      <c r="B10" s="227"/>
      <c r="C10" s="227"/>
      <c r="D10" s="227"/>
    </row>
    <row r="11" spans="1:14">
      <c r="A11" s="227" t="s">
        <v>891</v>
      </c>
      <c r="B11" s="227"/>
      <c r="C11" s="227"/>
      <c r="D11" s="227"/>
    </row>
    <row r="12" spans="1:14">
      <c r="A12" s="231" t="s">
        <v>892</v>
      </c>
      <c r="B12" s="231"/>
      <c r="C12" s="231"/>
      <c r="D12" s="231"/>
      <c r="E12" s="227"/>
    </row>
    <row r="13" spans="1:14">
      <c r="A13" s="249"/>
      <c r="B13" s="52"/>
      <c r="C13" s="52"/>
      <c r="D13" s="52"/>
      <c r="E13" s="52"/>
    </row>
    <row r="14" spans="1:14">
      <c r="A14" s="249" t="s">
        <v>893</v>
      </c>
    </row>
    <row r="15" spans="1:14">
      <c r="A15" s="370" t="s">
        <v>894</v>
      </c>
      <c r="B15" s="370"/>
      <c r="C15" s="370"/>
      <c r="D15" s="370"/>
      <c r="E15" s="227"/>
    </row>
    <row r="16" spans="1:14">
      <c r="A16" s="249"/>
      <c r="B16" s="227"/>
      <c r="C16" s="227"/>
      <c r="D16" s="227"/>
      <c r="E16" s="227"/>
    </row>
    <row r="17" spans="1:17" ht="15.75">
      <c r="A17" s="249" t="s">
        <v>895</v>
      </c>
      <c r="C17" s="52"/>
      <c r="D17" s="52"/>
      <c r="E17" s="52"/>
      <c r="P17" s="203"/>
      <c r="Q17" s="203"/>
    </row>
    <row r="18" spans="1:17" ht="15.75">
      <c r="A18" s="52" t="s">
        <v>896</v>
      </c>
      <c r="P18" s="203"/>
      <c r="Q18" s="203"/>
    </row>
    <row r="19" spans="1:17" ht="21">
      <c r="A19" s="202"/>
      <c r="P19" s="203"/>
      <c r="Q19" s="203"/>
    </row>
    <row r="20" spans="1:17" ht="21">
      <c r="A20" s="202"/>
      <c r="P20" s="203"/>
      <c r="Q20" s="203"/>
    </row>
    <row r="21" spans="1:17" ht="21">
      <c r="A21" s="202"/>
      <c r="P21" s="203"/>
      <c r="Q21" s="203"/>
    </row>
    <row r="22" spans="1:17" ht="21">
      <c r="A22" s="202"/>
      <c r="P22" s="203"/>
      <c r="Q22" s="203"/>
    </row>
    <row r="23" spans="1:17" ht="21">
      <c r="A23" s="202"/>
      <c r="P23" s="203"/>
      <c r="Q23" s="203"/>
    </row>
    <row r="24" spans="1:17" ht="21">
      <c r="A24" s="202"/>
      <c r="P24" s="203"/>
      <c r="Q24" s="203"/>
    </row>
    <row r="25" spans="1:17" ht="21">
      <c r="A25" s="202"/>
      <c r="P25" s="203"/>
      <c r="Q25" s="203"/>
    </row>
    <row r="26" spans="1:17" ht="21">
      <c r="A26" s="202"/>
      <c r="P26" s="203"/>
      <c r="Q26" s="203"/>
    </row>
    <row r="27" spans="1:17" ht="21">
      <c r="A27" s="202"/>
      <c r="P27" s="203"/>
      <c r="Q27" s="203"/>
    </row>
    <row r="28" spans="1:17" ht="21">
      <c r="A28" s="202"/>
      <c r="P28" s="203"/>
      <c r="Q28" s="203"/>
    </row>
    <row r="29" spans="1:17" ht="21">
      <c r="A29" s="202"/>
      <c r="P29" s="203"/>
      <c r="Q29" s="203"/>
    </row>
    <row r="30" spans="1:17" ht="21">
      <c r="A30" s="202"/>
      <c r="P30" s="203"/>
      <c r="Q30" s="203"/>
    </row>
    <row r="31" spans="1:17" ht="21">
      <c r="A31" s="202"/>
      <c r="P31" s="203"/>
      <c r="Q31" s="203"/>
    </row>
    <row r="32" spans="1:17" ht="21">
      <c r="A32" s="202"/>
      <c r="P32" s="203"/>
      <c r="Q32" s="203"/>
    </row>
    <row r="33" spans="1:17" ht="21">
      <c r="A33" s="202"/>
      <c r="P33" s="203"/>
      <c r="Q33" s="203"/>
    </row>
    <row r="34" spans="1:17" ht="21">
      <c r="A34" s="202"/>
      <c r="P34" s="203"/>
      <c r="Q34" s="203"/>
    </row>
    <row r="35" spans="1:17" ht="21">
      <c r="A35" s="202"/>
      <c r="P35" s="203"/>
      <c r="Q35" s="203"/>
    </row>
    <row r="36" spans="1:17" ht="21">
      <c r="A36" s="202"/>
      <c r="P36" s="203"/>
      <c r="Q36" s="203"/>
    </row>
    <row r="37" spans="1:17" ht="21">
      <c r="A37" s="202"/>
      <c r="P37" s="203"/>
      <c r="Q37" s="203"/>
    </row>
    <row r="38" spans="1:17" ht="21">
      <c r="A38" s="202"/>
      <c r="P38" s="203"/>
      <c r="Q38" s="203"/>
    </row>
    <row r="39" spans="1:17" ht="21">
      <c r="A39" s="202"/>
      <c r="P39" s="203"/>
      <c r="Q39" s="203"/>
    </row>
    <row r="40" spans="1:17" ht="21">
      <c r="A40" s="202"/>
      <c r="P40" s="203"/>
      <c r="Q40" s="203"/>
    </row>
    <row r="41" spans="1:17" ht="21">
      <c r="A41" s="202"/>
      <c r="P41" s="203"/>
      <c r="Q41" s="203"/>
    </row>
    <row r="42" spans="1:17" ht="21">
      <c r="A42" s="202"/>
      <c r="P42" s="203"/>
      <c r="Q42" s="203"/>
    </row>
    <row r="45" spans="1:17" ht="46.5">
      <c r="A45" s="268" t="s">
        <v>897</v>
      </c>
      <c r="B45" s="268" t="s">
        <v>898</v>
      </c>
      <c r="C45" s="269" t="s">
        <v>899</v>
      </c>
      <c r="D45" s="270" t="s">
        <v>900</v>
      </c>
      <c r="E45" s="268" t="s">
        <v>901</v>
      </c>
      <c r="F45" s="268" t="s">
        <v>902</v>
      </c>
      <c r="G45" s="268" t="s">
        <v>903</v>
      </c>
    </row>
    <row r="46" spans="1:17" ht="267.75" customHeight="1" thickBot="1">
      <c r="A46" s="795" t="s">
        <v>904</v>
      </c>
      <c r="B46" s="798" t="s">
        <v>905</v>
      </c>
      <c r="C46" s="361"/>
      <c r="D46" s="794" t="s">
        <v>906</v>
      </c>
      <c r="E46" s="791" t="s">
        <v>907</v>
      </c>
      <c r="F46" s="302" t="s">
        <v>908</v>
      </c>
      <c r="G46" s="408" t="s">
        <v>909</v>
      </c>
    </row>
    <row r="47" spans="1:17" ht="194.25" customHeight="1">
      <c r="A47" s="796"/>
      <c r="B47" s="799"/>
      <c r="C47" s="361"/>
      <c r="D47" s="794"/>
      <c r="E47" s="792"/>
      <c r="F47" s="304" t="s">
        <v>910</v>
      </c>
      <c r="G47" s="789"/>
    </row>
    <row r="48" spans="1:17" ht="51.75" customHeight="1" thickBot="1">
      <c r="A48" s="797"/>
      <c r="B48" s="800"/>
      <c r="C48" s="361"/>
      <c r="D48" s="794"/>
      <c r="E48" s="793"/>
      <c r="F48" s="303" t="s">
        <v>911</v>
      </c>
      <c r="G48" s="790"/>
    </row>
    <row r="49" spans="1:7" ht="46.5">
      <c r="A49" s="268" t="s">
        <v>897</v>
      </c>
      <c r="B49" s="268" t="s">
        <v>898</v>
      </c>
      <c r="C49" s="269" t="s">
        <v>899</v>
      </c>
      <c r="D49" s="270" t="s">
        <v>900</v>
      </c>
      <c r="E49" s="268" t="s">
        <v>912</v>
      </c>
      <c r="F49" s="301" t="s">
        <v>902</v>
      </c>
      <c r="G49" s="268" t="s">
        <v>903</v>
      </c>
    </row>
    <row r="50" spans="1:7" ht="268.35000000000002" customHeight="1">
      <c r="A50" s="784" t="s">
        <v>913</v>
      </c>
      <c r="B50" s="785" t="s">
        <v>905</v>
      </c>
      <c r="C50" s="361"/>
      <c r="D50" s="786" t="s">
        <v>914</v>
      </c>
      <c r="E50" s="250" t="s">
        <v>915</v>
      </c>
      <c r="F50" s="788" t="s">
        <v>916</v>
      </c>
      <c r="G50" s="361" t="s">
        <v>601</v>
      </c>
    </row>
    <row r="51" spans="1:7" ht="216.75" customHeight="1">
      <c r="A51" s="784"/>
      <c r="B51" s="785"/>
      <c r="C51" s="361"/>
      <c r="D51" s="787"/>
      <c r="E51" s="251" t="s">
        <v>917</v>
      </c>
      <c r="F51" s="788"/>
      <c r="G51" s="361"/>
    </row>
    <row r="52" spans="1:7" ht="23.25">
      <c r="A52" s="268" t="s">
        <v>897</v>
      </c>
      <c r="B52" s="268" t="s">
        <v>898</v>
      </c>
      <c r="C52" s="807" t="s">
        <v>900</v>
      </c>
      <c r="D52" s="808"/>
      <c r="E52" s="801" t="s">
        <v>902</v>
      </c>
      <c r="F52" s="801" t="s">
        <v>918</v>
      </c>
      <c r="G52" s="801" t="s">
        <v>903</v>
      </c>
    </row>
    <row r="53" spans="1:7" ht="30">
      <c r="A53" s="271"/>
      <c r="B53" s="271"/>
      <c r="C53" s="271" t="s">
        <v>919</v>
      </c>
      <c r="D53" s="272" t="s">
        <v>920</v>
      </c>
      <c r="E53" s="802"/>
      <c r="F53" s="802"/>
      <c r="G53" s="802"/>
    </row>
    <row r="54" spans="1:7" ht="46.5" customHeight="1">
      <c r="A54" s="784" t="s">
        <v>921</v>
      </c>
      <c r="B54" s="785" t="s">
        <v>922</v>
      </c>
      <c r="C54" s="252" t="s">
        <v>923</v>
      </c>
      <c r="D54" s="253" t="s">
        <v>924</v>
      </c>
      <c r="E54" s="254" t="s">
        <v>925</v>
      </c>
      <c r="F54" s="255" t="s">
        <v>926</v>
      </c>
      <c r="G54" s="361" t="s">
        <v>597</v>
      </c>
    </row>
    <row r="55" spans="1:7" ht="46.5" customHeight="1">
      <c r="A55" s="784"/>
      <c r="B55" s="785"/>
      <c r="C55" s="256" t="s">
        <v>927</v>
      </c>
      <c r="D55" s="257" t="s">
        <v>928</v>
      </c>
      <c r="E55" s="258" t="s">
        <v>929</v>
      </c>
      <c r="F55" s="803" t="s">
        <v>930</v>
      </c>
      <c r="G55" s="373"/>
    </row>
    <row r="56" spans="1:7" ht="46.5" customHeight="1">
      <c r="A56" s="784"/>
      <c r="B56" s="785"/>
      <c r="C56" s="259" t="s">
        <v>931</v>
      </c>
      <c r="D56" s="804" t="s">
        <v>932</v>
      </c>
      <c r="E56" s="260" t="s">
        <v>931</v>
      </c>
      <c r="F56" s="803"/>
      <c r="G56" s="373"/>
    </row>
    <row r="57" spans="1:7" ht="46.5" customHeight="1">
      <c r="A57" s="784"/>
      <c r="B57" s="785"/>
      <c r="C57" s="261" t="s">
        <v>933</v>
      </c>
      <c r="D57" s="804"/>
      <c r="E57" s="261" t="s">
        <v>933</v>
      </c>
      <c r="F57" s="803"/>
      <c r="G57" s="373"/>
    </row>
    <row r="58" spans="1:7" ht="46.5" customHeight="1">
      <c r="A58" s="784"/>
      <c r="B58" s="785"/>
      <c r="C58" s="262" t="s">
        <v>934</v>
      </c>
      <c r="D58" s="263" t="s">
        <v>935</v>
      </c>
      <c r="E58" s="262" t="s">
        <v>934</v>
      </c>
      <c r="F58" s="803"/>
      <c r="G58" s="373"/>
    </row>
    <row r="59" spans="1:7" ht="46.5" customHeight="1">
      <c r="A59" s="784"/>
      <c r="B59" s="785"/>
      <c r="C59" s="264" t="s">
        <v>936</v>
      </c>
      <c r="D59" s="265" t="s">
        <v>937</v>
      </c>
      <c r="E59" s="805" t="s">
        <v>938</v>
      </c>
      <c r="F59" s="803"/>
      <c r="G59" s="373"/>
    </row>
    <row r="60" spans="1:7" ht="46.5" customHeight="1">
      <c r="A60" s="784"/>
      <c r="B60" s="785"/>
      <c r="C60" s="266" t="s">
        <v>939</v>
      </c>
      <c r="D60" s="266" t="s">
        <v>940</v>
      </c>
      <c r="E60" s="806"/>
      <c r="F60" s="803"/>
      <c r="G60" s="373"/>
    </row>
    <row r="61" spans="1:7" ht="46.5" customHeight="1">
      <c r="A61" s="784"/>
      <c r="B61" s="785"/>
      <c r="C61" s="267" t="s">
        <v>941</v>
      </c>
      <c r="D61" s="265" t="s">
        <v>941</v>
      </c>
      <c r="E61" s="264" t="s">
        <v>942</v>
      </c>
      <c r="F61" s="803"/>
      <c r="G61" s="373"/>
    </row>
    <row r="62" spans="1:7">
      <c r="A62" s="6"/>
      <c r="B62" s="6"/>
      <c r="D62" s="6"/>
      <c r="E62" s="6"/>
      <c r="F62" s="6"/>
      <c r="G62" s="6"/>
    </row>
    <row r="63" spans="1:7">
      <c r="A63" s="6"/>
      <c r="B63" s="6"/>
      <c r="D63" s="6"/>
      <c r="E63" s="6"/>
      <c r="F63" s="6"/>
      <c r="G63" s="6"/>
    </row>
    <row r="64" spans="1:7">
      <c r="A64" s="6"/>
      <c r="B64" s="6"/>
      <c r="D64" s="6"/>
      <c r="E64" s="6"/>
      <c r="F64" s="6"/>
      <c r="G64" s="6"/>
    </row>
    <row r="65" spans="1:7" ht="68.25" customHeight="1">
      <c r="A65" s="6"/>
      <c r="B65" s="6"/>
      <c r="C65" s="204" t="s">
        <v>81</v>
      </c>
      <c r="D65" s="7"/>
      <c r="E65" s="6"/>
      <c r="F65" s="6"/>
      <c r="G65" s="6"/>
    </row>
    <row r="66" spans="1:7">
      <c r="A66" s="6"/>
      <c r="B66" s="6"/>
      <c r="C66" s="6"/>
      <c r="D66" s="6"/>
      <c r="E66" s="6"/>
      <c r="F66" s="6"/>
      <c r="G66" s="6"/>
    </row>
    <row r="67" spans="1:7">
      <c r="A67" s="6"/>
      <c r="B67" s="6"/>
      <c r="C67" s="6"/>
      <c r="D67" s="6"/>
      <c r="E67" s="6"/>
      <c r="F67" s="6"/>
      <c r="G67" s="6"/>
    </row>
    <row r="68" spans="1:7">
      <c r="A68" s="6"/>
      <c r="B68" s="6"/>
      <c r="C68" s="6"/>
      <c r="D68" s="6"/>
      <c r="E68" s="6"/>
      <c r="F68" s="6"/>
      <c r="G68" s="6"/>
    </row>
    <row r="69" spans="1:7">
      <c r="A69" s="6"/>
      <c r="B69" s="6"/>
      <c r="C69" s="6"/>
      <c r="D69" s="6"/>
      <c r="E69" s="6"/>
      <c r="F69" s="6"/>
      <c r="G69" s="6"/>
    </row>
    <row r="70" spans="1:7">
      <c r="A70" s="6"/>
      <c r="B70" s="6"/>
      <c r="C70" s="6"/>
      <c r="D70" s="6"/>
      <c r="E70" s="6"/>
      <c r="F70" s="6"/>
      <c r="G70" s="6"/>
    </row>
    <row r="71" spans="1:7">
      <c r="A71" s="6"/>
      <c r="B71" s="6"/>
      <c r="C71" s="6"/>
      <c r="D71" s="6"/>
      <c r="E71" s="6"/>
      <c r="F71" s="6"/>
      <c r="G71" s="6"/>
    </row>
  </sheetData>
  <mergeCells count="25">
    <mergeCell ref="B2:E2"/>
    <mergeCell ref="B3:E3"/>
    <mergeCell ref="C52:D52"/>
    <mergeCell ref="E52:E53"/>
    <mergeCell ref="F52:F53"/>
    <mergeCell ref="A15:D15"/>
    <mergeCell ref="G52:G53"/>
    <mergeCell ref="A54:A61"/>
    <mergeCell ref="B54:B61"/>
    <mergeCell ref="G54:G61"/>
    <mergeCell ref="F55:F61"/>
    <mergeCell ref="D56:D57"/>
    <mergeCell ref="E59:E60"/>
    <mergeCell ref="G46:G48"/>
    <mergeCell ref="E46:E48"/>
    <mergeCell ref="C46:C48"/>
    <mergeCell ref="D46:D48"/>
    <mergeCell ref="A46:A48"/>
    <mergeCell ref="B46:B48"/>
    <mergeCell ref="G50:G51"/>
    <mergeCell ref="A50:A51"/>
    <mergeCell ref="B50:B51"/>
    <mergeCell ref="C50:C51"/>
    <mergeCell ref="D50:D51"/>
    <mergeCell ref="F50:F51"/>
  </mergeCells>
  <hyperlinks>
    <hyperlink ref="E5:F5" location="Index!A1" display="Back to Index" xr:uid="{79F1C588-33A5-4E52-BE01-608602C243EB}"/>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31D0-B387-43A2-997A-7EBAF2AA178C}">
  <sheetPr>
    <tabColor rgb="FFC8102E"/>
  </sheetPr>
  <dimension ref="B1:O70"/>
  <sheetViews>
    <sheetView showGridLines="0" workbookViewId="0">
      <pane ySplit="4" topLeftCell="A5" activePane="bottomLeft" state="frozen"/>
      <selection pane="bottomLeft"/>
    </sheetView>
  </sheetViews>
  <sheetFormatPr baseColWidth="10" defaultColWidth="11.42578125" defaultRowHeight="14.25"/>
  <cols>
    <col min="1" max="1" width="11.42578125" style="63"/>
    <col min="2" max="15" width="15.42578125" style="63" customWidth="1"/>
    <col min="16" max="16384" width="11.42578125" style="63"/>
  </cols>
  <sheetData>
    <row r="1" spans="2:15" ht="30" customHeight="1">
      <c r="B1" s="62"/>
      <c r="C1" s="62"/>
    </row>
    <row r="2" spans="2:15" ht="30" customHeight="1">
      <c r="B2" s="327" t="s">
        <v>0</v>
      </c>
      <c r="C2" s="327"/>
      <c r="D2" s="327"/>
      <c r="E2" s="327"/>
      <c r="F2" s="327"/>
      <c r="G2" s="327"/>
      <c r="H2" s="327"/>
      <c r="I2" s="327"/>
      <c r="J2" s="327"/>
      <c r="K2" s="327"/>
      <c r="L2" s="327"/>
      <c r="M2" s="327"/>
      <c r="N2" s="327"/>
      <c r="O2" s="327"/>
    </row>
    <row r="3" spans="2:15" ht="30" customHeight="1">
      <c r="B3" s="328" t="s">
        <v>9</v>
      </c>
      <c r="C3" s="328"/>
      <c r="D3" s="328"/>
      <c r="E3" s="328"/>
      <c r="F3" s="328"/>
      <c r="G3" s="328"/>
      <c r="H3" s="328"/>
      <c r="I3" s="328"/>
      <c r="J3" s="328"/>
      <c r="K3" s="328"/>
      <c r="L3" s="328"/>
      <c r="M3" s="328"/>
      <c r="N3" s="328"/>
      <c r="O3" s="328"/>
    </row>
    <row r="4" spans="2:15" ht="30" customHeight="1">
      <c r="B4" s="62"/>
      <c r="C4" s="62"/>
      <c r="M4" s="326" t="s">
        <v>72</v>
      </c>
      <c r="N4" s="326"/>
      <c r="O4" s="326"/>
    </row>
    <row r="5" spans="2:15" ht="30" customHeight="1">
      <c r="B5" s="69" t="s">
        <v>9</v>
      </c>
    </row>
    <row r="6" spans="2:15" ht="30" customHeight="1"/>
    <row r="7" spans="2:15" ht="18">
      <c r="B7" s="64" t="s">
        <v>73</v>
      </c>
      <c r="C7" s="65"/>
      <c r="D7" s="65"/>
      <c r="E7" s="65"/>
      <c r="F7" s="65"/>
      <c r="G7" s="65"/>
      <c r="H7" s="65"/>
      <c r="I7" s="65"/>
      <c r="J7" s="65"/>
      <c r="K7" s="65"/>
      <c r="L7" s="65"/>
      <c r="M7" s="65"/>
      <c r="N7" s="65"/>
      <c r="O7" s="65"/>
    </row>
    <row r="8" spans="2:15" ht="69" customHeight="1">
      <c r="B8" s="329" t="s">
        <v>74</v>
      </c>
      <c r="C8" s="329"/>
      <c r="D8" s="329"/>
      <c r="E8" s="329"/>
      <c r="F8" s="329"/>
      <c r="G8" s="329"/>
      <c r="H8" s="329"/>
      <c r="I8" s="329"/>
      <c r="J8" s="329"/>
      <c r="K8" s="329"/>
      <c r="L8" s="329"/>
      <c r="M8" s="329"/>
      <c r="N8" s="329"/>
      <c r="O8" s="329"/>
    </row>
    <row r="9" spans="2:15">
      <c r="B9" s="66"/>
      <c r="C9" s="66"/>
      <c r="D9" s="66"/>
      <c r="E9" s="66"/>
      <c r="F9" s="66"/>
      <c r="G9" s="66"/>
      <c r="H9" s="66"/>
      <c r="I9" s="66"/>
      <c r="J9" s="66"/>
      <c r="K9" s="66"/>
      <c r="L9" s="66"/>
      <c r="M9" s="66"/>
      <c r="N9" s="66"/>
      <c r="O9" s="66"/>
    </row>
    <row r="10" spans="2:15" ht="18">
      <c r="B10" s="64" t="s">
        <v>75</v>
      </c>
    </row>
    <row r="11" spans="2:15" ht="62.25" customHeight="1">
      <c r="B11" s="329" t="s">
        <v>76</v>
      </c>
      <c r="C11" s="329"/>
      <c r="D11" s="329"/>
      <c r="E11" s="329"/>
      <c r="F11" s="329"/>
      <c r="G11" s="329"/>
      <c r="H11" s="329"/>
      <c r="I11" s="329"/>
      <c r="J11" s="329"/>
      <c r="K11" s="329"/>
      <c r="L11" s="329"/>
      <c r="M11" s="329"/>
      <c r="N11" s="329"/>
      <c r="O11" s="329"/>
    </row>
    <row r="12" spans="2:15">
      <c r="B12" s="65"/>
      <c r="C12" s="65"/>
      <c r="D12" s="65"/>
      <c r="E12" s="65"/>
      <c r="F12" s="65"/>
      <c r="G12" s="65"/>
      <c r="H12" s="65"/>
      <c r="I12" s="65"/>
      <c r="J12" s="65"/>
      <c r="K12" s="65"/>
      <c r="L12" s="65"/>
      <c r="M12" s="65"/>
      <c r="N12" s="65"/>
      <c r="O12" s="65"/>
    </row>
    <row r="13" spans="2:15" ht="18">
      <c r="B13" s="64" t="s">
        <v>77</v>
      </c>
      <c r="C13" s="65"/>
      <c r="D13" s="65"/>
      <c r="E13" s="65"/>
      <c r="F13" s="65"/>
      <c r="G13" s="65"/>
      <c r="H13" s="65"/>
      <c r="I13" s="65"/>
      <c r="J13" s="65"/>
      <c r="K13" s="65"/>
      <c r="L13" s="65"/>
      <c r="M13" s="65"/>
      <c r="N13" s="65"/>
      <c r="O13" s="65"/>
    </row>
    <row r="14" spans="2:15" ht="60" customHeight="1">
      <c r="B14" s="329" t="s">
        <v>78</v>
      </c>
      <c r="C14" s="329"/>
      <c r="D14" s="329"/>
      <c r="E14" s="329"/>
      <c r="F14" s="329"/>
      <c r="G14" s="329"/>
      <c r="H14" s="329"/>
      <c r="I14" s="329"/>
      <c r="J14" s="329"/>
      <c r="K14" s="329"/>
      <c r="L14" s="329"/>
      <c r="M14" s="329"/>
      <c r="N14" s="329"/>
      <c r="O14" s="329"/>
    </row>
    <row r="15" spans="2:15">
      <c r="B15" s="65"/>
      <c r="C15" s="65"/>
      <c r="D15" s="65"/>
      <c r="E15" s="65"/>
      <c r="F15" s="65"/>
      <c r="G15" s="65"/>
      <c r="H15" s="65"/>
      <c r="I15" s="65"/>
      <c r="J15" s="65"/>
      <c r="K15" s="65"/>
      <c r="L15" s="65"/>
      <c r="M15" s="65"/>
      <c r="N15" s="65"/>
      <c r="O15" s="65"/>
    </row>
    <row r="16" spans="2:15" ht="18">
      <c r="B16" s="64" t="s">
        <v>79</v>
      </c>
      <c r="C16" s="65"/>
      <c r="D16" s="65"/>
      <c r="E16" s="65"/>
      <c r="F16" s="65"/>
      <c r="G16" s="65"/>
      <c r="H16" s="65"/>
      <c r="I16" s="65"/>
      <c r="J16" s="65"/>
      <c r="K16" s="65"/>
      <c r="L16" s="65"/>
      <c r="M16" s="65"/>
      <c r="N16" s="65"/>
      <c r="O16" s="65"/>
    </row>
    <row r="17" spans="2:15" ht="51" customHeight="1">
      <c r="B17" s="329" t="s">
        <v>80</v>
      </c>
      <c r="C17" s="329"/>
      <c r="D17" s="329"/>
      <c r="E17" s="329"/>
      <c r="F17" s="329"/>
      <c r="G17" s="329"/>
      <c r="H17" s="329"/>
      <c r="I17" s="329"/>
      <c r="J17" s="329"/>
      <c r="K17" s="329"/>
      <c r="L17" s="329"/>
      <c r="M17" s="329"/>
      <c r="N17" s="329"/>
      <c r="O17" s="329"/>
    </row>
    <row r="18" spans="2:15">
      <c r="B18" s="63" t="s">
        <v>81</v>
      </c>
    </row>
    <row r="19" spans="2:15" ht="18">
      <c r="B19" s="64" t="s">
        <v>82</v>
      </c>
    </row>
    <row r="20" spans="2:15" ht="39.75" customHeight="1">
      <c r="B20" s="329" t="s">
        <v>83</v>
      </c>
      <c r="C20" s="329"/>
      <c r="D20" s="329"/>
      <c r="E20" s="329"/>
      <c r="F20" s="329"/>
      <c r="G20" s="329"/>
      <c r="H20" s="329"/>
      <c r="I20" s="329"/>
      <c r="J20" s="329"/>
      <c r="K20" s="329"/>
      <c r="L20" s="329"/>
      <c r="M20" s="329"/>
      <c r="N20" s="329"/>
      <c r="O20" s="329"/>
    </row>
    <row r="21" spans="2:15">
      <c r="B21" s="63" t="s">
        <v>81</v>
      </c>
    </row>
    <row r="22" spans="2:15" ht="18">
      <c r="B22" s="64" t="s">
        <v>84</v>
      </c>
    </row>
    <row r="23" spans="2:15" ht="39" customHeight="1">
      <c r="B23" s="330" t="s">
        <v>85</v>
      </c>
      <c r="C23" s="330"/>
      <c r="D23" s="330"/>
      <c r="E23" s="330"/>
      <c r="F23" s="330"/>
      <c r="G23" s="330"/>
      <c r="H23" s="330"/>
      <c r="I23" s="330"/>
      <c r="J23" s="330"/>
      <c r="K23" s="330"/>
      <c r="L23" s="330"/>
      <c r="M23" s="330"/>
      <c r="N23" s="330"/>
      <c r="O23" s="330"/>
    </row>
    <row r="24" spans="2:15" ht="39" customHeight="1">
      <c r="B24" s="330" t="s">
        <v>86</v>
      </c>
      <c r="C24" s="330"/>
      <c r="D24" s="330"/>
      <c r="E24" s="330"/>
      <c r="F24" s="330"/>
      <c r="G24" s="330"/>
      <c r="H24" s="330"/>
      <c r="I24" s="330"/>
      <c r="J24" s="330"/>
      <c r="K24" s="330"/>
      <c r="L24" s="330"/>
      <c r="M24" s="330"/>
      <c r="N24" s="330"/>
      <c r="O24" s="330"/>
    </row>
    <row r="25" spans="2:15" ht="39" customHeight="1">
      <c r="B25" s="330" t="s">
        <v>87</v>
      </c>
      <c r="C25" s="330"/>
      <c r="D25" s="330"/>
      <c r="E25" s="330"/>
      <c r="F25" s="330"/>
      <c r="G25" s="330"/>
      <c r="H25" s="330"/>
      <c r="I25" s="330"/>
      <c r="J25" s="330"/>
      <c r="K25" s="330"/>
      <c r="L25" s="330"/>
      <c r="M25" s="330"/>
      <c r="N25" s="330"/>
      <c r="O25" s="330"/>
    </row>
    <row r="26" spans="2:15" ht="39" customHeight="1">
      <c r="B26" s="330" t="s">
        <v>88</v>
      </c>
      <c r="C26" s="330"/>
      <c r="D26" s="330"/>
      <c r="E26" s="330"/>
      <c r="F26" s="330"/>
      <c r="G26" s="330"/>
      <c r="H26" s="330"/>
      <c r="I26" s="330"/>
      <c r="J26" s="330"/>
      <c r="K26" s="330"/>
      <c r="L26" s="330"/>
      <c r="M26" s="330"/>
      <c r="N26" s="330"/>
      <c r="O26" s="330"/>
    </row>
    <row r="27" spans="2:15" ht="39" customHeight="1">
      <c r="B27" s="330" t="s">
        <v>89</v>
      </c>
      <c r="C27" s="330"/>
      <c r="D27" s="330"/>
      <c r="E27" s="330"/>
      <c r="F27" s="330"/>
      <c r="G27" s="330"/>
      <c r="H27" s="330"/>
      <c r="I27" s="330"/>
      <c r="J27" s="330"/>
      <c r="K27" s="330"/>
      <c r="L27" s="330"/>
      <c r="M27" s="330"/>
      <c r="N27" s="330"/>
      <c r="O27" s="330"/>
    </row>
    <row r="29" spans="2:15" ht="18">
      <c r="B29" s="64" t="s">
        <v>90</v>
      </c>
    </row>
    <row r="30" spans="2:15" ht="90" customHeight="1">
      <c r="B30" s="330" t="s">
        <v>91</v>
      </c>
      <c r="C30" s="330"/>
      <c r="D30" s="330"/>
      <c r="E30" s="330"/>
      <c r="F30" s="330"/>
      <c r="G30" s="330"/>
      <c r="H30" s="330"/>
      <c r="I30" s="330"/>
      <c r="J30" s="330"/>
      <c r="K30" s="330"/>
      <c r="L30" s="330"/>
      <c r="M30" s="330"/>
      <c r="N30" s="330"/>
      <c r="O30" s="330"/>
    </row>
    <row r="31" spans="2:15" ht="18">
      <c r="B31" s="64" t="s">
        <v>92</v>
      </c>
    </row>
    <row r="32" spans="2:15" ht="15">
      <c r="B32" s="67" t="s">
        <v>93</v>
      </c>
    </row>
    <row r="33" spans="2:15" ht="32.25" customHeight="1">
      <c r="B33" s="63" t="s">
        <v>94</v>
      </c>
    </row>
    <row r="34" spans="2:15" ht="32.25" customHeight="1">
      <c r="B34" s="330" t="s">
        <v>95</v>
      </c>
      <c r="C34" s="330"/>
      <c r="D34" s="330"/>
      <c r="E34" s="330"/>
      <c r="F34" s="330"/>
      <c r="G34" s="330"/>
      <c r="H34" s="330"/>
      <c r="I34" s="330"/>
      <c r="J34" s="330"/>
      <c r="K34" s="330"/>
      <c r="L34" s="330"/>
      <c r="M34" s="330"/>
      <c r="N34" s="330"/>
      <c r="O34" s="330"/>
    </row>
    <row r="35" spans="2:15" ht="32.25" customHeight="1">
      <c r="B35" s="330" t="s">
        <v>96</v>
      </c>
      <c r="C35" s="330"/>
      <c r="D35" s="330"/>
      <c r="E35" s="330"/>
      <c r="F35" s="330"/>
      <c r="G35" s="330"/>
      <c r="H35" s="330"/>
      <c r="I35" s="330"/>
      <c r="J35" s="330"/>
      <c r="K35" s="330"/>
      <c r="L35" s="330"/>
      <c r="M35" s="330"/>
      <c r="N35" s="330"/>
      <c r="O35" s="330"/>
    </row>
    <row r="36" spans="2:15" ht="15" customHeight="1">
      <c r="B36" s="71"/>
      <c r="C36" s="71"/>
      <c r="D36" s="71"/>
      <c r="E36" s="71"/>
      <c r="F36" s="71"/>
      <c r="G36" s="71"/>
      <c r="H36" s="71"/>
      <c r="I36" s="71"/>
      <c r="J36" s="71"/>
      <c r="K36" s="71"/>
      <c r="L36" s="71"/>
      <c r="M36" s="71"/>
      <c r="N36" s="71"/>
      <c r="O36" s="71"/>
    </row>
    <row r="37" spans="2:15" ht="15">
      <c r="B37" s="67" t="s">
        <v>97</v>
      </c>
    </row>
    <row r="38" spans="2:15" ht="32.25" customHeight="1">
      <c r="B38" s="330" t="s">
        <v>98</v>
      </c>
      <c r="C38" s="330"/>
      <c r="D38" s="330"/>
      <c r="E38" s="330"/>
      <c r="F38" s="330"/>
      <c r="G38" s="330"/>
      <c r="H38" s="330"/>
      <c r="I38" s="330"/>
      <c r="J38" s="330"/>
      <c r="K38" s="330"/>
      <c r="L38" s="330"/>
      <c r="M38" s="330"/>
      <c r="N38" s="330"/>
      <c r="O38" s="330"/>
    </row>
    <row r="39" spans="2:15" ht="32.25" customHeight="1">
      <c r="B39" s="330" t="s">
        <v>99</v>
      </c>
      <c r="C39" s="330"/>
      <c r="D39" s="330"/>
      <c r="E39" s="330"/>
      <c r="F39" s="330"/>
      <c r="G39" s="330"/>
      <c r="H39" s="330"/>
      <c r="I39" s="330"/>
      <c r="J39" s="330"/>
      <c r="K39" s="330"/>
      <c r="L39" s="330"/>
      <c r="M39" s="330"/>
      <c r="N39" s="330"/>
      <c r="O39" s="330"/>
    </row>
    <row r="40" spans="2:15" ht="32.25" customHeight="1">
      <c r="B40" s="330" t="s">
        <v>100</v>
      </c>
      <c r="C40" s="330"/>
      <c r="D40" s="330"/>
      <c r="E40" s="330"/>
      <c r="F40" s="330"/>
      <c r="G40" s="330"/>
      <c r="H40" s="330"/>
      <c r="I40" s="330"/>
      <c r="J40" s="330"/>
      <c r="K40" s="330"/>
      <c r="L40" s="330"/>
      <c r="M40" s="330"/>
      <c r="N40" s="330"/>
      <c r="O40" s="330"/>
    </row>
    <row r="42" spans="2:15" ht="18">
      <c r="B42" s="64" t="s">
        <v>101</v>
      </c>
    </row>
    <row r="43" spans="2:15">
      <c r="B43" s="330" t="s">
        <v>102</v>
      </c>
      <c r="C43" s="330"/>
      <c r="D43" s="330"/>
      <c r="E43" s="330"/>
      <c r="F43" s="330"/>
      <c r="G43" s="330"/>
      <c r="H43" s="330"/>
      <c r="I43" s="330"/>
      <c r="J43" s="330"/>
      <c r="K43" s="330"/>
      <c r="L43" s="330"/>
      <c r="M43" s="330"/>
      <c r="N43" s="330"/>
      <c r="O43" s="330"/>
    </row>
    <row r="44" spans="2:15">
      <c r="B44" s="63" t="s">
        <v>81</v>
      </c>
    </row>
    <row r="45" spans="2:15" ht="18">
      <c r="B45" s="64" t="s">
        <v>103</v>
      </c>
    </row>
    <row r="47" spans="2:15">
      <c r="B47" s="63" t="s">
        <v>104</v>
      </c>
    </row>
    <row r="48" spans="2:15">
      <c r="B48" s="63" t="s">
        <v>105</v>
      </c>
    </row>
    <row r="50" spans="2:15">
      <c r="B50" s="333" t="s">
        <v>106</v>
      </c>
      <c r="C50" s="333"/>
      <c r="D50" s="333"/>
      <c r="E50" s="333"/>
      <c r="F50" s="333"/>
      <c r="G50" s="333"/>
      <c r="H50" s="333"/>
      <c r="I50" s="333"/>
      <c r="J50" s="333"/>
      <c r="K50" s="333"/>
      <c r="L50" s="333"/>
      <c r="M50" s="333"/>
      <c r="N50" s="333"/>
      <c r="O50" s="333"/>
    </row>
    <row r="51" spans="2:15" ht="66.75" customHeight="1">
      <c r="B51" s="332" t="s">
        <v>107</v>
      </c>
      <c r="C51" s="332"/>
      <c r="D51" s="332"/>
      <c r="E51" s="332"/>
      <c r="F51" s="332"/>
      <c r="G51" s="332"/>
      <c r="H51" s="332"/>
      <c r="I51" s="332"/>
      <c r="J51" s="332"/>
      <c r="K51" s="332"/>
      <c r="L51" s="332"/>
      <c r="M51" s="332"/>
      <c r="N51" s="332"/>
      <c r="O51" s="332"/>
    </row>
    <row r="52" spans="2:15">
      <c r="B52" s="63" t="s">
        <v>108</v>
      </c>
    </row>
    <row r="53" spans="2:15" ht="28.5" customHeight="1">
      <c r="B53" s="332" t="s">
        <v>109</v>
      </c>
      <c r="C53" s="332"/>
      <c r="D53" s="332"/>
      <c r="E53" s="332"/>
      <c r="F53" s="332"/>
      <c r="G53" s="332"/>
      <c r="H53" s="332"/>
      <c r="I53" s="332"/>
      <c r="J53" s="332"/>
      <c r="K53" s="332"/>
      <c r="L53" s="332"/>
      <c r="M53" s="332"/>
      <c r="N53" s="332"/>
      <c r="O53" s="332"/>
    </row>
    <row r="54" spans="2:15">
      <c r="B54" s="330" t="s">
        <v>110</v>
      </c>
      <c r="C54" s="330"/>
      <c r="D54" s="330"/>
      <c r="E54" s="330"/>
      <c r="F54" s="330"/>
      <c r="G54" s="330"/>
      <c r="H54" s="330"/>
      <c r="I54" s="330"/>
      <c r="J54" s="330"/>
      <c r="K54" s="330"/>
      <c r="L54" s="330"/>
      <c r="M54" s="330"/>
      <c r="N54" s="330"/>
      <c r="O54" s="330"/>
    </row>
    <row r="55" spans="2:15">
      <c r="B55" s="331" t="s">
        <v>111</v>
      </c>
      <c r="C55" s="331"/>
      <c r="D55" s="331"/>
      <c r="E55" s="331"/>
      <c r="F55" s="331"/>
      <c r="G55" s="331"/>
      <c r="H55" s="331"/>
      <c r="I55" s="331"/>
      <c r="J55" s="331"/>
      <c r="K55" s="331"/>
      <c r="L55" s="331"/>
      <c r="M55" s="331"/>
      <c r="N55" s="331"/>
      <c r="O55" s="331"/>
    </row>
    <row r="57" spans="2:15">
      <c r="B57" s="63" t="s">
        <v>112</v>
      </c>
    </row>
    <row r="58" spans="2:15">
      <c r="B58" s="72" t="s">
        <v>113</v>
      </c>
    </row>
    <row r="59" spans="2:15">
      <c r="B59" s="72" t="s">
        <v>114</v>
      </c>
    </row>
    <row r="61" spans="2:15">
      <c r="B61" s="63" t="s">
        <v>115</v>
      </c>
    </row>
    <row r="62" spans="2:15">
      <c r="B62" s="72" t="s">
        <v>116</v>
      </c>
    </row>
    <row r="63" spans="2:15">
      <c r="B63" s="72" t="s">
        <v>117</v>
      </c>
    </row>
    <row r="64" spans="2:15">
      <c r="B64" s="72" t="s">
        <v>118</v>
      </c>
    </row>
    <row r="65" spans="2:15">
      <c r="B65" s="72"/>
    </row>
    <row r="66" spans="2:15">
      <c r="B66" s="63" t="s">
        <v>119</v>
      </c>
    </row>
    <row r="67" spans="2:15" ht="30" customHeight="1">
      <c r="B67" s="332" t="s">
        <v>120</v>
      </c>
      <c r="C67" s="332"/>
      <c r="D67" s="332"/>
      <c r="E67" s="332"/>
      <c r="F67" s="332"/>
      <c r="G67" s="332"/>
      <c r="H67" s="332"/>
      <c r="I67" s="332"/>
      <c r="J67" s="332"/>
      <c r="K67" s="332"/>
      <c r="L67" s="332"/>
      <c r="M67" s="332"/>
      <c r="N67" s="332"/>
      <c r="O67" s="332"/>
    </row>
    <row r="68" spans="2:15">
      <c r="B68" s="63" t="s">
        <v>121</v>
      </c>
    </row>
    <row r="69" spans="2:15">
      <c r="B69" s="72" t="s">
        <v>122</v>
      </c>
    </row>
    <row r="70" spans="2:15">
      <c r="B70" s="72" t="s">
        <v>123</v>
      </c>
    </row>
  </sheetData>
  <mergeCells count="26">
    <mergeCell ref="B55:O55"/>
    <mergeCell ref="B67:O67"/>
    <mergeCell ref="B50:O50"/>
    <mergeCell ref="B51:O51"/>
    <mergeCell ref="B53:O53"/>
    <mergeCell ref="B54:O54"/>
    <mergeCell ref="B14:O14"/>
    <mergeCell ref="B17:O17"/>
    <mergeCell ref="B43:O43"/>
    <mergeCell ref="B34:O34"/>
    <mergeCell ref="B35:O35"/>
    <mergeCell ref="B38:O38"/>
    <mergeCell ref="B39:O39"/>
    <mergeCell ref="B40:O40"/>
    <mergeCell ref="B30:O30"/>
    <mergeCell ref="B20:O20"/>
    <mergeCell ref="B23:O23"/>
    <mergeCell ref="B24:O24"/>
    <mergeCell ref="B25:O25"/>
    <mergeCell ref="B26:O26"/>
    <mergeCell ref="B27:O27"/>
    <mergeCell ref="M4:O4"/>
    <mergeCell ref="B2:O2"/>
    <mergeCell ref="B3:O3"/>
    <mergeCell ref="B8:O8"/>
    <mergeCell ref="B11:O11"/>
  </mergeCells>
  <hyperlinks>
    <hyperlink ref="M4:O4" location="Index!A1" display="Back to Index" xr:uid="{9C664FB4-BC66-4C2F-AA8A-88E9ED069A4A}"/>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46358-5072-416F-9A80-B2EEA694A1DB}">
  <sheetPr>
    <tabColor rgb="FF941100"/>
    <pageSetUpPr fitToPage="1"/>
  </sheetPr>
  <dimension ref="A1:Q49"/>
  <sheetViews>
    <sheetView showGridLines="0" zoomScaleNormal="100" workbookViewId="0">
      <pane ySplit="4" topLeftCell="A15" activePane="bottomLeft" state="frozen"/>
      <selection activeCell="B37" sqref="B37:I37"/>
      <selection pane="bottomLeft" activeCell="J24" sqref="J24"/>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65</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row r="6" spans="1:15">
      <c r="B6" s="824" t="s">
        <v>943</v>
      </c>
      <c r="C6" s="824"/>
      <c r="D6" s="824"/>
      <c r="E6" s="824"/>
      <c r="F6" s="825" t="s">
        <v>944</v>
      </c>
      <c r="G6" s="825"/>
      <c r="H6" s="825"/>
      <c r="I6"/>
    </row>
    <row r="7" spans="1:15">
      <c r="B7" s="824"/>
      <c r="C7" s="824"/>
      <c r="D7" s="824"/>
      <c r="E7" s="824"/>
      <c r="F7" s="824" t="s">
        <v>945</v>
      </c>
      <c r="G7" s="824"/>
      <c r="H7" s="824"/>
      <c r="I7"/>
    </row>
    <row r="8" spans="1:15">
      <c r="B8" s="815" t="s">
        <v>647</v>
      </c>
      <c r="C8" s="816"/>
      <c r="D8" s="816"/>
      <c r="E8" s="816"/>
      <c r="F8" s="816"/>
      <c r="G8" s="816"/>
      <c r="H8" s="817"/>
      <c r="I8"/>
    </row>
    <row r="9" spans="1:15">
      <c r="B9" s="734" t="s">
        <v>946</v>
      </c>
      <c r="C9" s="735"/>
      <c r="D9" s="735"/>
      <c r="E9" s="735"/>
      <c r="F9" s="735"/>
      <c r="G9" s="735"/>
      <c r="H9" s="736"/>
      <c r="I9"/>
    </row>
    <row r="10" spans="1:15">
      <c r="B10" s="734"/>
      <c r="C10" s="735"/>
      <c r="D10" s="735"/>
      <c r="E10" s="735"/>
      <c r="F10" s="735"/>
      <c r="G10" s="735"/>
      <c r="H10" s="736"/>
      <c r="I10"/>
    </row>
    <row r="11" spans="1:15">
      <c r="B11" s="815" t="s">
        <v>947</v>
      </c>
      <c r="C11" s="816"/>
      <c r="D11" s="816"/>
      <c r="E11" s="816"/>
      <c r="F11" s="816"/>
      <c r="G11" s="816"/>
      <c r="H11" s="817"/>
      <c r="I11"/>
    </row>
    <row r="12" spans="1:15">
      <c r="B12" s="577" t="s">
        <v>948</v>
      </c>
      <c r="C12" s="578"/>
      <c r="D12" s="578"/>
      <c r="E12" s="578"/>
      <c r="F12" s="578"/>
      <c r="G12" s="578"/>
      <c r="H12" s="579"/>
      <c r="I12"/>
    </row>
    <row r="13" spans="1:15">
      <c r="B13" s="815" t="s">
        <v>949</v>
      </c>
      <c r="C13" s="816"/>
      <c r="D13" s="816"/>
      <c r="E13" s="816"/>
      <c r="F13" s="816"/>
      <c r="G13" s="816"/>
      <c r="H13" s="817"/>
      <c r="I13"/>
    </row>
    <row r="14" spans="1:15" ht="15" customHeight="1">
      <c r="B14" s="577" t="s">
        <v>950</v>
      </c>
      <c r="C14" s="720"/>
      <c r="D14" s="720"/>
      <c r="E14" s="720"/>
      <c r="F14" s="720"/>
      <c r="G14" s="720"/>
      <c r="H14" s="721"/>
      <c r="I14"/>
    </row>
    <row r="15" spans="1:15" ht="15" customHeight="1">
      <c r="B15" s="821"/>
      <c r="C15" s="822"/>
      <c r="D15" s="822"/>
      <c r="E15" s="822"/>
      <c r="F15" s="822"/>
      <c r="G15" s="822"/>
      <c r="H15" s="823"/>
      <c r="I15"/>
    </row>
    <row r="16" spans="1:15">
      <c r="B16" s="821"/>
      <c r="C16" s="822"/>
      <c r="D16" s="822"/>
      <c r="E16" s="822"/>
      <c r="F16" s="822"/>
      <c r="G16" s="822"/>
      <c r="H16" s="823"/>
      <c r="I16"/>
    </row>
    <row r="17" spans="2:17">
      <c r="B17" s="815" t="s">
        <v>951</v>
      </c>
      <c r="C17" s="816"/>
      <c r="D17" s="816"/>
      <c r="E17" s="816"/>
      <c r="F17" s="816"/>
      <c r="G17" s="816"/>
      <c r="H17" s="817"/>
      <c r="I17"/>
    </row>
    <row r="18" spans="2:17" ht="15" customHeight="1">
      <c r="B18" s="826" t="s">
        <v>952</v>
      </c>
      <c r="C18" s="827"/>
      <c r="D18" s="827"/>
      <c r="E18" s="827"/>
      <c r="F18" s="827"/>
      <c r="G18" s="827"/>
      <c r="H18" s="828"/>
      <c r="I18"/>
    </row>
    <row r="19" spans="2:17" ht="15" customHeight="1">
      <c r="B19" s="577" t="s">
        <v>953</v>
      </c>
      <c r="C19" s="578"/>
      <c r="D19" s="578"/>
      <c r="E19" s="578"/>
      <c r="F19" s="578"/>
      <c r="G19" s="578"/>
      <c r="H19" s="579"/>
      <c r="I19" s="22" t="s">
        <v>1073</v>
      </c>
      <c r="J19" s="22"/>
      <c r="K19" s="22"/>
      <c r="L19" s="22"/>
      <c r="M19" s="22"/>
      <c r="N19" s="22"/>
      <c r="O19" s="22"/>
      <c r="P19" s="22"/>
      <c r="Q19" s="22"/>
    </row>
    <row r="20" spans="2:17">
      <c r="B20" s="577" t="s">
        <v>954</v>
      </c>
      <c r="C20" s="578"/>
      <c r="D20" s="578"/>
      <c r="E20" s="578"/>
      <c r="F20" s="578"/>
      <c r="G20" s="578"/>
      <c r="H20" s="579"/>
      <c r="I20"/>
    </row>
    <row r="21" spans="2:17">
      <c r="B21" s="577" t="s">
        <v>955</v>
      </c>
      <c r="C21" s="578"/>
      <c r="D21" s="578"/>
      <c r="E21" s="578"/>
      <c r="F21" s="578"/>
      <c r="G21" s="578"/>
      <c r="H21" s="579"/>
      <c r="I21"/>
    </row>
    <row r="22" spans="2:17">
      <c r="B22" s="577" t="s">
        <v>956</v>
      </c>
      <c r="C22" s="578"/>
      <c r="D22" s="578"/>
      <c r="E22" s="578"/>
      <c r="F22" s="578"/>
      <c r="G22" s="578"/>
      <c r="H22" s="579"/>
      <c r="I22"/>
    </row>
    <row r="23" spans="2:17">
      <c r="B23" s="121"/>
      <c r="C23" s="122"/>
      <c r="D23" s="122"/>
      <c r="E23" s="122"/>
      <c r="F23" s="122"/>
      <c r="G23" s="122"/>
      <c r="H23" s="123"/>
      <c r="I23"/>
    </row>
    <row r="24" spans="2:17" ht="28.5" customHeight="1">
      <c r="B24" s="577" t="s">
        <v>957</v>
      </c>
      <c r="C24" s="578"/>
      <c r="D24" s="578"/>
      <c r="E24" s="578"/>
      <c r="F24" s="578"/>
      <c r="G24" s="578"/>
      <c r="H24" s="579"/>
      <c r="I24"/>
    </row>
    <row r="25" spans="2:17">
      <c r="B25" s="577"/>
      <c r="C25" s="578"/>
      <c r="D25" s="578"/>
      <c r="E25" s="578"/>
      <c r="F25" s="578"/>
      <c r="G25" s="578"/>
      <c r="H25" s="579"/>
      <c r="I25"/>
    </row>
    <row r="26" spans="2:17">
      <c r="B26" s="577" t="s">
        <v>958</v>
      </c>
      <c r="C26" s="578"/>
      <c r="D26" s="578"/>
      <c r="E26" s="578"/>
      <c r="F26" s="578"/>
      <c r="G26" s="578"/>
      <c r="H26" s="579"/>
      <c r="I26"/>
    </row>
    <row r="27" spans="2:17" ht="15" customHeight="1">
      <c r="B27" s="577"/>
      <c r="C27" s="578"/>
      <c r="D27" s="578"/>
      <c r="E27" s="578"/>
      <c r="F27" s="578"/>
      <c r="G27" s="578"/>
      <c r="H27" s="579"/>
      <c r="I27"/>
    </row>
    <row r="28" spans="2:17" ht="15" customHeight="1">
      <c r="B28" s="577"/>
      <c r="C28" s="578"/>
      <c r="D28" s="578"/>
      <c r="E28" s="578"/>
      <c r="F28" s="578"/>
      <c r="G28" s="578"/>
      <c r="H28" s="579"/>
      <c r="I28"/>
    </row>
    <row r="29" spans="2:17" ht="15" customHeight="1">
      <c r="B29" s="815" t="s">
        <v>902</v>
      </c>
      <c r="C29" s="816"/>
      <c r="D29" s="816"/>
      <c r="E29" s="816"/>
      <c r="F29" s="816"/>
      <c r="G29" s="816"/>
      <c r="H29" s="817"/>
      <c r="I29"/>
    </row>
    <row r="30" spans="2:17">
      <c r="B30" s="577" t="s">
        <v>959</v>
      </c>
      <c r="C30" s="578"/>
      <c r="D30" s="578"/>
      <c r="E30" s="578"/>
      <c r="F30" s="578"/>
      <c r="G30" s="578"/>
      <c r="H30" s="579"/>
      <c r="I30"/>
    </row>
    <row r="31" spans="2:17">
      <c r="B31" s="577" t="s">
        <v>960</v>
      </c>
      <c r="C31" s="578"/>
      <c r="D31" s="578"/>
      <c r="E31" s="578"/>
      <c r="F31" s="578"/>
      <c r="G31" s="578"/>
      <c r="H31" s="579"/>
      <c r="I31"/>
    </row>
    <row r="32" spans="2:17">
      <c r="B32" s="577"/>
      <c r="C32" s="578"/>
      <c r="D32" s="578"/>
      <c r="E32" s="578"/>
      <c r="F32" s="578"/>
      <c r="G32" s="578"/>
      <c r="H32" s="579"/>
      <c r="I32"/>
    </row>
    <row r="33" spans="2:9">
      <c r="B33" s="577"/>
      <c r="C33" s="578"/>
      <c r="D33" s="578"/>
      <c r="E33" s="578"/>
      <c r="F33" s="578"/>
      <c r="G33" s="578"/>
      <c r="H33" s="579"/>
      <c r="I33"/>
    </row>
    <row r="34" spans="2:9">
      <c r="B34" s="121"/>
      <c r="C34" s="122"/>
      <c r="D34" s="122"/>
      <c r="E34" s="122"/>
      <c r="F34" s="122"/>
      <c r="G34" s="122"/>
      <c r="H34" s="123"/>
      <c r="I34"/>
    </row>
    <row r="35" spans="2:9">
      <c r="B35" s="121"/>
      <c r="C35" s="122"/>
      <c r="D35" s="122"/>
      <c r="E35" s="122"/>
      <c r="F35" s="122"/>
      <c r="G35" s="122"/>
      <c r="H35" s="123"/>
      <c r="I35"/>
    </row>
    <row r="36" spans="2:9">
      <c r="B36" s="121"/>
      <c r="C36" s="122"/>
      <c r="D36" s="122"/>
      <c r="E36" s="122"/>
      <c r="F36" s="122"/>
      <c r="G36" s="122"/>
      <c r="H36" s="123"/>
      <c r="I36"/>
    </row>
    <row r="37" spans="2:9">
      <c r="B37" s="815" t="s">
        <v>961</v>
      </c>
      <c r="C37" s="816"/>
      <c r="D37" s="816"/>
      <c r="E37" s="816"/>
      <c r="F37" s="816"/>
      <c r="G37" s="816"/>
      <c r="H37" s="817"/>
      <c r="I37"/>
    </row>
    <row r="38" spans="2:9">
      <c r="B38" s="577" t="s">
        <v>962</v>
      </c>
      <c r="C38" s="578"/>
      <c r="D38" s="578"/>
      <c r="E38" s="578"/>
      <c r="F38" s="578"/>
      <c r="G38" s="578"/>
      <c r="H38" s="579"/>
      <c r="I38"/>
    </row>
    <row r="39" spans="2:9">
      <c r="B39" s="577" t="s">
        <v>963</v>
      </c>
      <c r="C39" s="578"/>
      <c r="D39" s="578"/>
      <c r="E39" s="578"/>
      <c r="F39" s="578"/>
      <c r="G39" s="578"/>
      <c r="H39" s="579"/>
      <c r="I39"/>
    </row>
    <row r="40" spans="2:9">
      <c r="B40" s="818" t="s">
        <v>964</v>
      </c>
      <c r="C40" s="819"/>
      <c r="D40" s="819"/>
      <c r="E40" s="819"/>
      <c r="F40" s="819"/>
      <c r="G40" s="819"/>
      <c r="H40" s="820"/>
      <c r="I40"/>
    </row>
    <row r="41" spans="2:9">
      <c r="B41" s="809" t="s">
        <v>965</v>
      </c>
      <c r="C41" s="810"/>
      <c r="D41" s="810"/>
      <c r="E41" s="810"/>
      <c r="F41" s="810"/>
      <c r="G41" s="810"/>
      <c r="H41" s="811"/>
      <c r="I41"/>
    </row>
    <row r="42" spans="2:9">
      <c r="B42" s="809"/>
      <c r="C42" s="810"/>
      <c r="D42" s="810"/>
      <c r="E42" s="810"/>
      <c r="F42" s="810"/>
      <c r="G42" s="810"/>
      <c r="H42" s="811"/>
      <c r="I42"/>
    </row>
    <row r="43" spans="2:9">
      <c r="B43" s="809"/>
      <c r="C43" s="810"/>
      <c r="D43" s="810"/>
      <c r="E43" s="810"/>
      <c r="F43" s="810"/>
      <c r="G43" s="810"/>
      <c r="H43" s="811"/>
      <c r="I43"/>
    </row>
    <row r="44" spans="2:9">
      <c r="B44" s="809"/>
      <c r="C44" s="810"/>
      <c r="D44" s="810"/>
      <c r="E44" s="810"/>
      <c r="F44" s="810"/>
      <c r="G44" s="810"/>
      <c r="H44" s="811"/>
      <c r="I44"/>
    </row>
    <row r="45" spans="2:9" ht="16.350000000000001" customHeight="1">
      <c r="B45" s="809"/>
      <c r="C45" s="810"/>
      <c r="D45" s="810"/>
      <c r="E45" s="810"/>
      <c r="F45" s="810"/>
      <c r="G45" s="810"/>
      <c r="H45" s="811"/>
      <c r="I45"/>
    </row>
    <row r="46" spans="2:9">
      <c r="B46" s="809"/>
      <c r="C46" s="810"/>
      <c r="D46" s="810"/>
      <c r="E46" s="810"/>
      <c r="F46" s="810"/>
      <c r="G46" s="810"/>
      <c r="H46" s="811"/>
    </row>
    <row r="47" spans="2:9">
      <c r="B47" s="809"/>
      <c r="C47" s="810"/>
      <c r="D47" s="810"/>
      <c r="E47" s="810"/>
      <c r="F47" s="810"/>
      <c r="G47" s="810"/>
      <c r="H47" s="811"/>
    </row>
    <row r="48" spans="2:9">
      <c r="B48" s="809"/>
      <c r="C48" s="810"/>
      <c r="D48" s="810"/>
      <c r="E48" s="810"/>
      <c r="F48" s="810"/>
      <c r="G48" s="810"/>
      <c r="H48" s="811"/>
    </row>
    <row r="49" spans="2:8" ht="15.75" thickBot="1">
      <c r="B49" s="812"/>
      <c r="C49" s="813"/>
      <c r="D49" s="813"/>
      <c r="E49" s="813"/>
      <c r="F49" s="813"/>
      <c r="G49" s="813"/>
      <c r="H49" s="814"/>
    </row>
  </sheetData>
  <mergeCells count="35">
    <mergeCell ref="B20:H20"/>
    <mergeCell ref="B21:H21"/>
    <mergeCell ref="B22:H22"/>
    <mergeCell ref="B19:H19"/>
    <mergeCell ref="B6:E7"/>
    <mergeCell ref="F6:H6"/>
    <mergeCell ref="F7:H7"/>
    <mergeCell ref="B8:H8"/>
    <mergeCell ref="B9:H10"/>
    <mergeCell ref="B11:H11"/>
    <mergeCell ref="B12:H12"/>
    <mergeCell ref="B13:H13"/>
    <mergeCell ref="B14:H14"/>
    <mergeCell ref="B15:H15"/>
    <mergeCell ref="B18:H18"/>
    <mergeCell ref="B2:O2"/>
    <mergeCell ref="B3:O3"/>
    <mergeCell ref="M4:O4"/>
    <mergeCell ref="B16:H16"/>
    <mergeCell ref="B17:H17"/>
    <mergeCell ref="B26:H26"/>
    <mergeCell ref="B27:H27"/>
    <mergeCell ref="B24:H24"/>
    <mergeCell ref="B25:H25"/>
    <mergeCell ref="B41:H49"/>
    <mergeCell ref="B28:H28"/>
    <mergeCell ref="B29:H29"/>
    <mergeCell ref="B30:H30"/>
    <mergeCell ref="B31:H31"/>
    <mergeCell ref="B32:H32"/>
    <mergeCell ref="B33:H33"/>
    <mergeCell ref="B37:H37"/>
    <mergeCell ref="B38:H38"/>
    <mergeCell ref="B39:H39"/>
    <mergeCell ref="B40:H40"/>
  </mergeCells>
  <hyperlinks>
    <hyperlink ref="M4:N4" location="Index!A1" display="Back to Index" xr:uid="{2AD64DBB-E0D1-4D2F-AD64-2E03C364851D}"/>
  </hyperlinks>
  <pageMargins left="0.7" right="0.7" top="0.75" bottom="0.75" header="0.3" footer="0.3"/>
  <pageSetup scale="3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7AB0-643A-4136-A92A-E6D8768F707D}">
  <sheetPr>
    <tabColor rgb="FF941100"/>
    <pageSetUpPr fitToPage="1"/>
  </sheetPr>
  <dimension ref="A1:O48"/>
  <sheetViews>
    <sheetView showGridLines="0" zoomScaleNormal="100" workbookViewId="0">
      <pane ySplit="4" topLeftCell="A5" activePane="bottomLeft" state="frozen"/>
      <selection activeCell="B37" sqref="B37:I37"/>
      <selection pane="bottomLeft" activeCell="B6" sqref="B6:H7"/>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68</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row r="6" spans="1:15">
      <c r="B6" s="824" t="s">
        <v>966</v>
      </c>
      <c r="C6" s="824"/>
      <c r="D6" s="824"/>
      <c r="E6" s="824"/>
      <c r="F6" s="853" t="s">
        <v>967</v>
      </c>
      <c r="G6" s="854"/>
      <c r="H6" s="855"/>
      <c r="I6"/>
    </row>
    <row r="7" spans="1:15">
      <c r="B7" s="824"/>
      <c r="C7" s="824"/>
      <c r="D7" s="824"/>
      <c r="E7" s="824"/>
      <c r="F7" s="824" t="s">
        <v>968</v>
      </c>
      <c r="G7" s="824"/>
      <c r="H7" s="824"/>
      <c r="I7"/>
    </row>
    <row r="8" spans="1:15">
      <c r="B8" s="815" t="s">
        <v>647</v>
      </c>
      <c r="C8" s="816"/>
      <c r="D8" s="816"/>
      <c r="E8" s="816"/>
      <c r="F8" s="816"/>
      <c r="G8" s="816"/>
      <c r="H8" s="817"/>
      <c r="I8"/>
    </row>
    <row r="9" spans="1:15" ht="14.25" customHeight="1">
      <c r="B9" s="734" t="s">
        <v>946</v>
      </c>
      <c r="C9" s="735"/>
      <c r="D9" s="735"/>
      <c r="E9" s="735"/>
      <c r="F9" s="735"/>
      <c r="G9" s="735"/>
      <c r="H9" s="736"/>
      <c r="I9"/>
    </row>
    <row r="10" spans="1:15">
      <c r="B10" s="734"/>
      <c r="C10" s="735"/>
      <c r="D10" s="735"/>
      <c r="E10" s="735"/>
      <c r="F10" s="735"/>
      <c r="G10" s="735"/>
      <c r="H10" s="736"/>
      <c r="I10"/>
    </row>
    <row r="11" spans="1:15">
      <c r="B11" s="815" t="s">
        <v>947</v>
      </c>
      <c r="C11" s="816"/>
      <c r="D11" s="816"/>
      <c r="E11" s="816"/>
      <c r="F11" s="816"/>
      <c r="G11" s="816"/>
      <c r="H11" s="817"/>
      <c r="I11"/>
    </row>
    <row r="12" spans="1:15" ht="14.25" customHeight="1">
      <c r="B12" s="832" t="s">
        <v>969</v>
      </c>
      <c r="C12" s="833"/>
      <c r="D12" s="833"/>
      <c r="E12" s="833"/>
      <c r="F12" s="833"/>
      <c r="G12" s="833"/>
      <c r="H12" s="834"/>
      <c r="I12"/>
    </row>
    <row r="13" spans="1:15">
      <c r="B13" s="829" t="s">
        <v>949</v>
      </c>
      <c r="C13" s="830"/>
      <c r="D13" s="830"/>
      <c r="E13" s="830"/>
      <c r="F13" s="830"/>
      <c r="G13" s="830"/>
      <c r="H13" s="831"/>
      <c r="I13"/>
    </row>
    <row r="14" spans="1:15" ht="15" customHeight="1">
      <c r="B14" s="850" t="s">
        <v>970</v>
      </c>
      <c r="C14" s="851"/>
      <c r="D14" s="851"/>
      <c r="E14" s="851"/>
      <c r="F14" s="851"/>
      <c r="G14" s="851"/>
      <c r="H14" s="852"/>
      <c r="I14"/>
    </row>
    <row r="15" spans="1:15" ht="15" customHeight="1">
      <c r="B15" s="850"/>
      <c r="C15" s="851"/>
      <c r="D15" s="851"/>
      <c r="E15" s="851"/>
      <c r="F15" s="851"/>
      <c r="G15" s="851"/>
      <c r="H15" s="852"/>
      <c r="I15"/>
    </row>
    <row r="16" spans="1:15">
      <c r="B16" s="850"/>
      <c r="C16" s="851"/>
      <c r="D16" s="851"/>
      <c r="E16" s="851"/>
      <c r="F16" s="851"/>
      <c r="G16" s="851"/>
      <c r="H16" s="852"/>
      <c r="I16"/>
    </row>
    <row r="17" spans="2:9">
      <c r="B17" s="829" t="s">
        <v>951</v>
      </c>
      <c r="C17" s="830"/>
      <c r="D17" s="830"/>
      <c r="E17" s="830"/>
      <c r="F17" s="830"/>
      <c r="G17" s="830"/>
      <c r="H17" s="831"/>
      <c r="I17"/>
    </row>
    <row r="18" spans="2:9" ht="15" customHeight="1">
      <c r="B18" s="847" t="s">
        <v>971</v>
      </c>
      <c r="C18" s="848"/>
      <c r="D18" s="848"/>
      <c r="E18" s="848"/>
      <c r="F18" s="848"/>
      <c r="G18" s="848"/>
      <c r="H18" s="849"/>
      <c r="I18"/>
    </row>
    <row r="19" spans="2:9" ht="15" customHeight="1">
      <c r="B19" s="246" t="s">
        <v>972</v>
      </c>
      <c r="C19" s="833" t="s">
        <v>973</v>
      </c>
      <c r="D19" s="833"/>
      <c r="E19" s="833"/>
      <c r="F19" s="833"/>
      <c r="G19" s="833"/>
      <c r="H19" s="834"/>
      <c r="I19"/>
    </row>
    <row r="20" spans="2:9">
      <c r="B20" s="246" t="s">
        <v>974</v>
      </c>
      <c r="C20" s="833" t="s">
        <v>975</v>
      </c>
      <c r="D20" s="833"/>
      <c r="E20" s="833"/>
      <c r="F20" s="833"/>
      <c r="G20" s="833"/>
      <c r="H20" s="834"/>
      <c r="I20"/>
    </row>
    <row r="21" spans="2:9">
      <c r="B21" s="120"/>
      <c r="C21" s="833"/>
      <c r="D21" s="833"/>
      <c r="E21" s="833"/>
      <c r="F21" s="833"/>
      <c r="G21" s="833"/>
      <c r="H21" s="834"/>
      <c r="I21"/>
    </row>
    <row r="22" spans="2:9">
      <c r="B22" s="246" t="s">
        <v>976</v>
      </c>
      <c r="C22" s="833" t="s">
        <v>977</v>
      </c>
      <c r="D22" s="833"/>
      <c r="E22" s="833"/>
      <c r="F22" s="833"/>
      <c r="G22" s="833"/>
      <c r="H22" s="834"/>
      <c r="I22"/>
    </row>
    <row r="23" spans="2:9">
      <c r="B23" s="245"/>
      <c r="C23" s="833"/>
      <c r="D23" s="833"/>
      <c r="E23" s="833"/>
      <c r="F23" s="833"/>
      <c r="G23" s="833"/>
      <c r="H23" s="834"/>
      <c r="I23"/>
    </row>
    <row r="24" spans="2:9">
      <c r="B24" s="832"/>
      <c r="C24" s="833"/>
      <c r="D24" s="833"/>
      <c r="E24" s="833"/>
      <c r="F24" s="833"/>
      <c r="G24" s="833"/>
      <c r="H24" s="834"/>
      <c r="I24"/>
    </row>
    <row r="25" spans="2:9">
      <c r="B25" s="832"/>
      <c r="C25" s="833"/>
      <c r="D25" s="833"/>
      <c r="E25" s="833"/>
      <c r="F25" s="833"/>
      <c r="G25" s="833"/>
      <c r="H25" s="834"/>
      <c r="I25"/>
    </row>
    <row r="26" spans="2:9" ht="15" customHeight="1">
      <c r="B26" s="832"/>
      <c r="C26" s="833"/>
      <c r="D26" s="833"/>
      <c r="E26" s="833"/>
      <c r="F26" s="833"/>
      <c r="G26" s="833"/>
      <c r="H26" s="834"/>
      <c r="I26"/>
    </row>
    <row r="27" spans="2:9" ht="15" customHeight="1">
      <c r="B27" s="832"/>
      <c r="C27" s="833"/>
      <c r="D27" s="833"/>
      <c r="E27" s="833"/>
      <c r="F27" s="833"/>
      <c r="G27" s="833"/>
      <c r="H27" s="834"/>
      <c r="I27"/>
    </row>
    <row r="28" spans="2:9" ht="15" customHeight="1">
      <c r="B28" s="829" t="s">
        <v>902</v>
      </c>
      <c r="C28" s="830"/>
      <c r="D28" s="830"/>
      <c r="E28" s="830"/>
      <c r="F28" s="830"/>
      <c r="G28" s="830"/>
      <c r="H28" s="831"/>
      <c r="I28"/>
    </row>
    <row r="29" spans="2:9">
      <c r="B29" s="246" t="s">
        <v>978</v>
      </c>
      <c r="C29" s="844" t="s">
        <v>979</v>
      </c>
      <c r="D29" s="844"/>
      <c r="E29" s="844"/>
      <c r="F29" s="844"/>
      <c r="G29" s="844"/>
      <c r="H29" s="845"/>
      <c r="I29"/>
    </row>
    <row r="30" spans="2:9">
      <c r="B30" s="846" t="s">
        <v>980</v>
      </c>
      <c r="C30" s="844" t="s">
        <v>981</v>
      </c>
      <c r="D30" s="844"/>
      <c r="E30" s="844"/>
      <c r="F30" s="844"/>
      <c r="G30" s="844"/>
      <c r="H30" s="845"/>
      <c r="I30"/>
    </row>
    <row r="31" spans="2:9">
      <c r="B31" s="846"/>
      <c r="C31" s="844"/>
      <c r="D31" s="844"/>
      <c r="E31" s="844"/>
      <c r="F31" s="844"/>
      <c r="G31" s="844"/>
      <c r="H31" s="845"/>
      <c r="I31"/>
    </row>
    <row r="32" spans="2:9">
      <c r="B32" s="832"/>
      <c r="C32" s="833"/>
      <c r="D32" s="833"/>
      <c r="E32" s="833"/>
      <c r="F32" s="833"/>
      <c r="G32" s="833"/>
      <c r="H32" s="834"/>
      <c r="I32"/>
    </row>
    <row r="33" spans="2:9">
      <c r="B33" s="124"/>
      <c r="C33" s="125"/>
      <c r="D33" s="125"/>
      <c r="E33" s="125"/>
      <c r="F33" s="125"/>
      <c r="G33" s="125"/>
      <c r="H33" s="126"/>
      <c r="I33"/>
    </row>
    <row r="34" spans="2:9">
      <c r="B34" s="124"/>
      <c r="C34" s="125"/>
      <c r="D34" s="125"/>
      <c r="E34" s="125"/>
      <c r="F34" s="125"/>
      <c r="G34" s="125"/>
      <c r="H34" s="126"/>
      <c r="I34"/>
    </row>
    <row r="35" spans="2:9">
      <c r="B35" s="124"/>
      <c r="C35" s="125"/>
      <c r="D35" s="125"/>
      <c r="E35" s="125"/>
      <c r="F35" s="125"/>
      <c r="G35" s="125"/>
      <c r="H35" s="126"/>
      <c r="I35"/>
    </row>
    <row r="36" spans="2:9">
      <c r="B36" s="829" t="s">
        <v>961</v>
      </c>
      <c r="C36" s="830"/>
      <c r="D36" s="830"/>
      <c r="E36" s="830"/>
      <c r="F36" s="830"/>
      <c r="G36" s="830"/>
      <c r="H36" s="831"/>
      <c r="I36"/>
    </row>
    <row r="37" spans="2:9" ht="14.25" customHeight="1">
      <c r="B37" s="832" t="s">
        <v>982</v>
      </c>
      <c r="C37" s="833"/>
      <c r="D37" s="833"/>
      <c r="E37" s="833"/>
      <c r="F37" s="833"/>
      <c r="G37" s="833"/>
      <c r="H37" s="834"/>
      <c r="I37"/>
    </row>
    <row r="38" spans="2:9">
      <c r="B38" s="832"/>
      <c r="C38" s="833"/>
      <c r="D38" s="833"/>
      <c r="E38" s="833"/>
      <c r="F38" s="833"/>
      <c r="G38" s="833"/>
      <c r="H38" s="834"/>
      <c r="I38"/>
    </row>
    <row r="39" spans="2:9">
      <c r="B39" s="835" t="s">
        <v>964</v>
      </c>
      <c r="C39" s="836"/>
      <c r="D39" s="836"/>
      <c r="E39" s="836"/>
      <c r="F39" s="836"/>
      <c r="G39" s="836"/>
      <c r="H39" s="837"/>
      <c r="I39"/>
    </row>
    <row r="40" spans="2:9">
      <c r="B40" s="838" t="s">
        <v>965</v>
      </c>
      <c r="C40" s="839"/>
      <c r="D40" s="839"/>
      <c r="E40" s="839"/>
      <c r="F40" s="839"/>
      <c r="G40" s="839"/>
      <c r="H40" s="840"/>
      <c r="I40"/>
    </row>
    <row r="41" spans="2:9">
      <c r="B41" s="838"/>
      <c r="C41" s="839"/>
      <c r="D41" s="839"/>
      <c r="E41" s="839"/>
      <c r="F41" s="839"/>
      <c r="G41" s="839"/>
      <c r="H41" s="840"/>
      <c r="I41"/>
    </row>
    <row r="42" spans="2:9">
      <c r="B42" s="838"/>
      <c r="C42" s="839"/>
      <c r="D42" s="839"/>
      <c r="E42" s="839"/>
      <c r="F42" s="839"/>
      <c r="G42" s="839"/>
      <c r="H42" s="840"/>
      <c r="I42"/>
    </row>
    <row r="43" spans="2:9">
      <c r="B43" s="838"/>
      <c r="C43" s="839"/>
      <c r="D43" s="839"/>
      <c r="E43" s="839"/>
      <c r="F43" s="839"/>
      <c r="G43" s="839"/>
      <c r="H43" s="840"/>
      <c r="I43"/>
    </row>
    <row r="44" spans="2:9" ht="16.350000000000001" customHeight="1">
      <c r="B44" s="838"/>
      <c r="C44" s="839"/>
      <c r="D44" s="839"/>
      <c r="E44" s="839"/>
      <c r="F44" s="839"/>
      <c r="G44" s="839"/>
      <c r="H44" s="840"/>
      <c r="I44"/>
    </row>
    <row r="45" spans="2:9">
      <c r="B45" s="838"/>
      <c r="C45" s="839"/>
      <c r="D45" s="839"/>
      <c r="E45" s="839"/>
      <c r="F45" s="839"/>
      <c r="G45" s="839"/>
      <c r="H45" s="840"/>
    </row>
    <row r="46" spans="2:9">
      <c r="B46" s="838"/>
      <c r="C46" s="839"/>
      <c r="D46" s="839"/>
      <c r="E46" s="839"/>
      <c r="F46" s="839"/>
      <c r="G46" s="839"/>
      <c r="H46" s="840"/>
    </row>
    <row r="47" spans="2:9">
      <c r="B47" s="838"/>
      <c r="C47" s="839"/>
      <c r="D47" s="839"/>
      <c r="E47" s="839"/>
      <c r="F47" s="839"/>
      <c r="G47" s="839"/>
      <c r="H47" s="840"/>
    </row>
    <row r="48" spans="2:9" ht="15.75" thickBot="1">
      <c r="B48" s="841"/>
      <c r="C48" s="842"/>
      <c r="D48" s="842"/>
      <c r="E48" s="842"/>
      <c r="F48" s="842"/>
      <c r="G48" s="842"/>
      <c r="H48" s="843"/>
    </row>
  </sheetData>
  <mergeCells count="31">
    <mergeCell ref="B2:O2"/>
    <mergeCell ref="B3:O3"/>
    <mergeCell ref="M4:O4"/>
    <mergeCell ref="B6:E7"/>
    <mergeCell ref="F6:H6"/>
    <mergeCell ref="F7:H7"/>
    <mergeCell ref="B17:H17"/>
    <mergeCell ref="B18:H18"/>
    <mergeCell ref="B14:H16"/>
    <mergeCell ref="B8:H8"/>
    <mergeCell ref="B9:H10"/>
    <mergeCell ref="B11:H11"/>
    <mergeCell ref="B12:H12"/>
    <mergeCell ref="B13:H13"/>
    <mergeCell ref="B32:H32"/>
    <mergeCell ref="C30:H31"/>
    <mergeCell ref="B24:H24"/>
    <mergeCell ref="B25:H25"/>
    <mergeCell ref="B26:H26"/>
    <mergeCell ref="C19:H19"/>
    <mergeCell ref="C20:H21"/>
    <mergeCell ref="C22:H23"/>
    <mergeCell ref="C29:H29"/>
    <mergeCell ref="B30:B31"/>
    <mergeCell ref="B27:H27"/>
    <mergeCell ref="B28:H28"/>
    <mergeCell ref="B36:H36"/>
    <mergeCell ref="B37:H37"/>
    <mergeCell ref="B38:H38"/>
    <mergeCell ref="B39:H39"/>
    <mergeCell ref="B40:H48"/>
  </mergeCells>
  <hyperlinks>
    <hyperlink ref="M4:N4" location="Index!A1" display="Back to Index" xr:uid="{0B14EF67-434E-4EAE-8BD0-289EB9539AB5}"/>
  </hyperlinks>
  <pageMargins left="0.7" right="0.7" top="0.75" bottom="0.75" header="0.3" footer="0.3"/>
  <pageSetup scale="4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B1C44-837E-437D-99D0-0ED8F9111597}">
  <sheetPr>
    <tabColor rgb="FF941100"/>
    <pageSetUpPr fitToPage="1"/>
  </sheetPr>
  <dimension ref="A1:O58"/>
  <sheetViews>
    <sheetView showGridLines="0" zoomScaleNormal="100" workbookViewId="0">
      <pane ySplit="4" topLeftCell="A5" activePane="bottomLeft" state="frozen"/>
      <selection activeCell="B37" sqref="B37:I37"/>
      <selection pane="bottomLeft" activeCell="B19" sqref="B19:H21"/>
    </sheetView>
  </sheetViews>
  <sheetFormatPr baseColWidth="10" defaultColWidth="11.42578125" defaultRowHeight="15"/>
  <cols>
    <col min="1" max="1" width="11.42578125" customWidth="1"/>
    <col min="2" max="9" width="15.7109375" style="119" customWidth="1"/>
  </cols>
  <sheetData>
    <row r="1" spans="1:15" ht="30" customHeight="1">
      <c r="A1" s="63"/>
      <c r="B1" s="117"/>
      <c r="C1" s="117"/>
      <c r="D1" s="118"/>
      <c r="E1" s="118"/>
      <c r="F1" s="118"/>
      <c r="G1" s="118"/>
      <c r="H1" s="118"/>
      <c r="I1" s="118"/>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983</v>
      </c>
      <c r="C3" s="328"/>
      <c r="D3" s="328"/>
      <c r="E3" s="328"/>
      <c r="F3" s="328"/>
      <c r="G3" s="328"/>
      <c r="H3" s="328"/>
      <c r="I3" s="328"/>
      <c r="J3" s="328"/>
      <c r="K3" s="328"/>
      <c r="L3" s="328"/>
      <c r="M3" s="328"/>
      <c r="N3" s="328"/>
      <c r="O3" s="328"/>
    </row>
    <row r="4" spans="1:15" ht="30" customHeight="1">
      <c r="A4" s="63"/>
      <c r="B4" s="117"/>
      <c r="C4" s="117"/>
      <c r="D4" s="118"/>
      <c r="E4" s="118"/>
      <c r="F4" s="118"/>
      <c r="G4" s="118"/>
      <c r="H4" s="118"/>
      <c r="I4" s="118"/>
      <c r="J4" s="63"/>
      <c r="K4" s="63"/>
      <c r="L4" s="63"/>
      <c r="M4" s="326" t="s">
        <v>72</v>
      </c>
      <c r="N4" s="326"/>
      <c r="O4" s="326"/>
    </row>
    <row r="5" spans="1:15" ht="30" customHeight="1"/>
    <row r="6" spans="1:15">
      <c r="B6" s="824" t="s">
        <v>984</v>
      </c>
      <c r="C6" s="824"/>
      <c r="D6" s="824"/>
      <c r="E6" s="824"/>
      <c r="F6" s="853" t="s">
        <v>985</v>
      </c>
      <c r="G6" s="854"/>
      <c r="H6" s="855"/>
      <c r="I6"/>
    </row>
    <row r="7" spans="1:15">
      <c r="B7" s="824"/>
      <c r="C7" s="824"/>
      <c r="D7" s="824"/>
      <c r="E7" s="824"/>
      <c r="F7" s="824" t="s">
        <v>986</v>
      </c>
      <c r="G7" s="824"/>
      <c r="H7" s="824"/>
      <c r="I7"/>
    </row>
    <row r="8" spans="1:15">
      <c r="B8" s="815" t="s">
        <v>647</v>
      </c>
      <c r="C8" s="816"/>
      <c r="D8" s="816"/>
      <c r="E8" s="816"/>
      <c r="F8" s="816"/>
      <c r="G8" s="816"/>
      <c r="H8" s="817"/>
      <c r="I8"/>
    </row>
    <row r="9" spans="1:15" ht="14.25" customHeight="1">
      <c r="B9" s="734" t="s">
        <v>987</v>
      </c>
      <c r="C9" s="735"/>
      <c r="D9" s="735"/>
      <c r="E9" s="735"/>
      <c r="F9" s="735"/>
      <c r="G9" s="735"/>
      <c r="H9" s="736"/>
      <c r="I9"/>
    </row>
    <row r="10" spans="1:15">
      <c r="B10" s="734"/>
      <c r="C10" s="735"/>
      <c r="D10" s="735"/>
      <c r="E10" s="735"/>
      <c r="F10" s="735"/>
      <c r="G10" s="735"/>
      <c r="H10" s="736"/>
      <c r="I10"/>
    </row>
    <row r="11" spans="1:15">
      <c r="B11" s="815" t="s">
        <v>947</v>
      </c>
      <c r="C11" s="816"/>
      <c r="D11" s="816"/>
      <c r="E11" s="816"/>
      <c r="F11" s="816"/>
      <c r="G11" s="816"/>
      <c r="H11" s="817"/>
      <c r="I11"/>
    </row>
    <row r="12" spans="1:15" ht="14.25" customHeight="1">
      <c r="B12" s="577" t="s">
        <v>988</v>
      </c>
      <c r="C12" s="578"/>
      <c r="D12" s="578"/>
      <c r="E12" s="578"/>
      <c r="F12" s="578"/>
      <c r="G12" s="578"/>
      <c r="H12" s="579"/>
      <c r="I12"/>
    </row>
    <row r="13" spans="1:15">
      <c r="B13" s="577"/>
      <c r="C13" s="578"/>
      <c r="D13" s="578"/>
      <c r="E13" s="578"/>
      <c r="F13" s="578"/>
      <c r="G13" s="578"/>
      <c r="H13" s="579"/>
      <c r="I13"/>
    </row>
    <row r="14" spans="1:15" ht="15" customHeight="1">
      <c r="B14" s="829" t="s">
        <v>949</v>
      </c>
      <c r="C14" s="830"/>
      <c r="D14" s="830"/>
      <c r="E14" s="830"/>
      <c r="F14" s="830"/>
      <c r="G14" s="830"/>
      <c r="H14" s="831"/>
      <c r="I14"/>
    </row>
    <row r="15" spans="1:15" ht="15" customHeight="1">
      <c r="B15" s="821" t="s">
        <v>989</v>
      </c>
      <c r="C15" s="822"/>
      <c r="D15" s="822"/>
      <c r="E15" s="822"/>
      <c r="F15" s="822"/>
      <c r="G15" s="822"/>
      <c r="H15" s="823"/>
      <c r="I15"/>
    </row>
    <row r="16" spans="1:15" ht="15" customHeight="1">
      <c r="B16" s="829" t="s">
        <v>951</v>
      </c>
      <c r="C16" s="830"/>
      <c r="D16" s="830"/>
      <c r="E16" s="830"/>
      <c r="F16" s="830"/>
      <c r="G16" s="830"/>
      <c r="H16" s="831"/>
      <c r="I16"/>
    </row>
    <row r="17" spans="2:9" ht="15" customHeight="1">
      <c r="B17" s="577" t="s">
        <v>990</v>
      </c>
      <c r="C17" s="578"/>
      <c r="D17" s="578"/>
      <c r="E17" s="578"/>
      <c r="F17" s="578"/>
      <c r="G17" s="578"/>
      <c r="H17" s="579"/>
      <c r="I17"/>
    </row>
    <row r="18" spans="2:9" ht="15" customHeight="1">
      <c r="B18" s="577"/>
      <c r="C18" s="578"/>
      <c r="D18" s="578"/>
      <c r="E18" s="578"/>
      <c r="F18" s="578"/>
      <c r="G18" s="578"/>
      <c r="H18" s="579"/>
      <c r="I18"/>
    </row>
    <row r="19" spans="2:9" ht="14.25" customHeight="1">
      <c r="B19" s="577" t="s">
        <v>991</v>
      </c>
      <c r="C19" s="578"/>
      <c r="D19" s="578"/>
      <c r="E19" s="578"/>
      <c r="F19" s="578"/>
      <c r="G19" s="578"/>
      <c r="H19" s="579"/>
      <c r="I19"/>
    </row>
    <row r="20" spans="2:9">
      <c r="B20" s="577"/>
      <c r="C20" s="578"/>
      <c r="D20" s="578"/>
      <c r="E20" s="578"/>
      <c r="F20" s="578"/>
      <c r="G20" s="578"/>
      <c r="H20" s="579"/>
      <c r="I20"/>
    </row>
    <row r="21" spans="2:9">
      <c r="B21" s="577"/>
      <c r="C21" s="578"/>
      <c r="D21" s="578"/>
      <c r="E21" s="578"/>
      <c r="F21" s="578"/>
      <c r="G21" s="578"/>
      <c r="H21" s="579"/>
      <c r="I21"/>
    </row>
    <row r="22" spans="2:9" ht="14.25" customHeight="1">
      <c r="B22" s="577" t="s">
        <v>992</v>
      </c>
      <c r="C22" s="578"/>
      <c r="D22" s="578"/>
      <c r="E22" s="578"/>
      <c r="F22" s="578"/>
      <c r="G22" s="578"/>
      <c r="H22" s="579"/>
      <c r="I22"/>
    </row>
    <row r="23" spans="2:9">
      <c r="B23" s="577"/>
      <c r="C23" s="578"/>
      <c r="D23" s="578"/>
      <c r="E23" s="578"/>
      <c r="F23" s="578"/>
      <c r="G23" s="578"/>
      <c r="H23" s="579"/>
      <c r="I23"/>
    </row>
    <row r="24" spans="2:9" ht="14.25" customHeight="1">
      <c r="B24" s="856" t="s">
        <v>993</v>
      </c>
      <c r="C24" s="857"/>
      <c r="D24" s="857"/>
      <c r="E24" s="857"/>
      <c r="F24" s="857"/>
      <c r="G24" s="857"/>
      <c r="H24" s="858"/>
      <c r="I24"/>
    </row>
    <row r="25" spans="2:9">
      <c r="B25" s="856"/>
      <c r="C25" s="857"/>
      <c r="D25" s="857"/>
      <c r="E25" s="857"/>
      <c r="F25" s="857"/>
      <c r="G25" s="857"/>
      <c r="H25" s="858"/>
      <c r="I25"/>
    </row>
    <row r="26" spans="2:9">
      <c r="B26" s="856"/>
      <c r="C26" s="857"/>
      <c r="D26" s="857"/>
      <c r="E26" s="857"/>
      <c r="F26" s="857"/>
      <c r="G26" s="857"/>
      <c r="H26" s="858"/>
      <c r="I26"/>
    </row>
    <row r="27" spans="2:9" ht="14.25" customHeight="1">
      <c r="B27" s="856" t="s">
        <v>994</v>
      </c>
      <c r="C27" s="857"/>
      <c r="D27" s="857"/>
      <c r="E27" s="857"/>
      <c r="F27" s="857"/>
      <c r="G27" s="857"/>
      <c r="H27" s="858"/>
      <c r="I27"/>
    </row>
    <row r="28" spans="2:9" ht="14.25" customHeight="1">
      <c r="B28" s="856"/>
      <c r="C28" s="857"/>
      <c r="D28" s="857"/>
      <c r="E28" s="857"/>
      <c r="F28" s="857"/>
      <c r="G28" s="857"/>
      <c r="H28" s="858"/>
      <c r="I28"/>
    </row>
    <row r="29" spans="2:9" ht="14.25" customHeight="1">
      <c r="B29" s="856"/>
      <c r="C29" s="857"/>
      <c r="D29" s="857"/>
      <c r="E29" s="857"/>
      <c r="F29" s="857"/>
      <c r="G29" s="857"/>
      <c r="H29" s="858"/>
      <c r="I29"/>
    </row>
    <row r="30" spans="2:9" ht="14.25" customHeight="1">
      <c r="B30" s="717" t="s">
        <v>995</v>
      </c>
      <c r="C30" s="718"/>
      <c r="D30" s="718"/>
      <c r="E30" s="718"/>
      <c r="F30" s="718"/>
      <c r="G30" s="718"/>
      <c r="H30" s="719"/>
      <c r="I30"/>
    </row>
    <row r="31" spans="2:9">
      <c r="B31" s="717"/>
      <c r="C31" s="718"/>
      <c r="D31" s="718"/>
      <c r="E31" s="718"/>
      <c r="F31" s="718"/>
      <c r="G31" s="718"/>
      <c r="H31" s="719"/>
      <c r="I31"/>
    </row>
    <row r="32" spans="2:9" ht="15" customHeight="1">
      <c r="B32" s="717"/>
      <c r="C32" s="718"/>
      <c r="D32" s="718"/>
      <c r="E32" s="718"/>
      <c r="F32" s="718"/>
      <c r="G32" s="718"/>
      <c r="H32" s="719"/>
      <c r="I32"/>
    </row>
    <row r="33" spans="2:9">
      <c r="B33" s="829" t="s">
        <v>902</v>
      </c>
      <c r="C33" s="830"/>
      <c r="D33" s="830"/>
      <c r="E33" s="830"/>
      <c r="F33" s="830"/>
      <c r="G33" s="830"/>
      <c r="H33" s="831"/>
      <c r="I33"/>
    </row>
    <row r="34" spans="2:9">
      <c r="B34" s="577" t="s">
        <v>996</v>
      </c>
      <c r="C34" s="578"/>
      <c r="D34" s="578"/>
      <c r="E34" s="578"/>
      <c r="F34" s="578"/>
      <c r="G34" s="578"/>
      <c r="H34" s="579"/>
      <c r="I34"/>
    </row>
    <row r="35" spans="2:9">
      <c r="B35" s="121"/>
      <c r="C35" s="122"/>
      <c r="D35" s="122"/>
      <c r="E35" s="122"/>
      <c r="F35" s="122"/>
      <c r="G35" s="122"/>
      <c r="H35" s="123"/>
      <c r="I35"/>
    </row>
    <row r="36" spans="2:9" ht="14.25" customHeight="1">
      <c r="B36" s="577" t="s">
        <v>997</v>
      </c>
      <c r="C36" s="578"/>
      <c r="D36" s="578"/>
      <c r="E36" s="578"/>
      <c r="F36" s="578"/>
      <c r="G36" s="578"/>
      <c r="H36" s="579"/>
      <c r="I36"/>
    </row>
    <row r="37" spans="2:9">
      <c r="B37" s="577"/>
      <c r="C37" s="578"/>
      <c r="D37" s="578"/>
      <c r="E37" s="578"/>
      <c r="F37" s="578"/>
      <c r="G37" s="578"/>
      <c r="H37" s="579"/>
      <c r="I37"/>
    </row>
    <row r="38" spans="2:9">
      <c r="B38" s="577"/>
      <c r="C38" s="578"/>
      <c r="D38" s="578"/>
      <c r="E38" s="578"/>
      <c r="F38" s="578"/>
      <c r="G38" s="578"/>
      <c r="H38" s="579"/>
      <c r="I38"/>
    </row>
    <row r="39" spans="2:9" ht="14.25" customHeight="1">
      <c r="B39" s="577" t="s">
        <v>998</v>
      </c>
      <c r="C39" s="578"/>
      <c r="D39" s="578"/>
      <c r="E39" s="578"/>
      <c r="F39" s="578"/>
      <c r="G39" s="578"/>
      <c r="H39" s="579"/>
      <c r="I39"/>
    </row>
    <row r="40" spans="2:9" ht="14.25" customHeight="1">
      <c r="B40" s="577"/>
      <c r="C40" s="578"/>
      <c r="D40" s="578"/>
      <c r="E40" s="578"/>
      <c r="F40" s="578"/>
      <c r="G40" s="578"/>
      <c r="H40" s="579"/>
      <c r="I40"/>
    </row>
    <row r="41" spans="2:9" ht="14.25" customHeight="1">
      <c r="B41" s="577"/>
      <c r="C41" s="578"/>
      <c r="D41" s="578"/>
      <c r="E41" s="578"/>
      <c r="F41" s="578"/>
      <c r="G41" s="578"/>
      <c r="H41" s="579"/>
      <c r="I41"/>
    </row>
    <row r="42" spans="2:9" ht="14.25" customHeight="1">
      <c r="B42" s="577" t="s">
        <v>999</v>
      </c>
      <c r="C42" s="578"/>
      <c r="D42" s="578"/>
      <c r="E42" s="578"/>
      <c r="F42" s="578"/>
      <c r="G42" s="578"/>
      <c r="H42" s="579"/>
      <c r="I42"/>
    </row>
    <row r="43" spans="2:9">
      <c r="B43" s="577"/>
      <c r="C43" s="578"/>
      <c r="D43" s="578"/>
      <c r="E43" s="578"/>
      <c r="F43" s="578"/>
      <c r="G43" s="578"/>
      <c r="H43" s="579"/>
      <c r="I43"/>
    </row>
    <row r="44" spans="2:9">
      <c r="B44" s="577"/>
      <c r="C44" s="578"/>
      <c r="D44" s="578"/>
      <c r="E44" s="578"/>
      <c r="F44" s="578"/>
      <c r="G44" s="578"/>
      <c r="H44" s="579"/>
      <c r="I44"/>
    </row>
    <row r="45" spans="2:9">
      <c r="B45" s="124"/>
      <c r="C45" s="125"/>
      <c r="D45" s="125"/>
      <c r="E45" s="125"/>
      <c r="F45" s="125"/>
      <c r="G45" s="125"/>
      <c r="H45" s="126"/>
      <c r="I45"/>
    </row>
    <row r="46" spans="2:9" ht="14.25" customHeight="1">
      <c r="B46" s="829" t="s">
        <v>961</v>
      </c>
      <c r="C46" s="830"/>
      <c r="D46" s="830"/>
      <c r="E46" s="830"/>
      <c r="F46" s="830"/>
      <c r="G46" s="830"/>
      <c r="H46" s="831"/>
      <c r="I46"/>
    </row>
    <row r="47" spans="2:9" ht="14.25" customHeight="1">
      <c r="B47" s="577" t="s">
        <v>1000</v>
      </c>
      <c r="C47" s="578"/>
      <c r="D47" s="578"/>
      <c r="E47" s="578"/>
      <c r="F47" s="578"/>
      <c r="G47" s="578"/>
      <c r="H47" s="579"/>
      <c r="I47"/>
    </row>
    <row r="48" spans="2:9">
      <c r="B48" s="577" t="s">
        <v>963</v>
      </c>
      <c r="C48" s="578"/>
      <c r="D48" s="578"/>
      <c r="E48" s="578"/>
      <c r="F48" s="578"/>
      <c r="G48" s="578"/>
      <c r="H48" s="579"/>
      <c r="I48"/>
    </row>
    <row r="49" spans="2:9">
      <c r="B49" s="835" t="s">
        <v>964</v>
      </c>
      <c r="C49" s="836"/>
      <c r="D49" s="836"/>
      <c r="E49" s="836"/>
      <c r="F49" s="836"/>
      <c r="G49" s="836"/>
      <c r="H49" s="837"/>
      <c r="I49"/>
    </row>
    <row r="50" spans="2:9">
      <c r="B50" s="838" t="s">
        <v>965</v>
      </c>
      <c r="C50" s="839"/>
      <c r="D50" s="839"/>
      <c r="E50" s="839"/>
      <c r="F50" s="839"/>
      <c r="G50" s="839"/>
      <c r="H50" s="840"/>
      <c r="I50"/>
    </row>
    <row r="51" spans="2:9">
      <c r="B51" s="838"/>
      <c r="C51" s="839"/>
      <c r="D51" s="839"/>
      <c r="E51" s="839"/>
      <c r="F51" s="839"/>
      <c r="G51" s="839"/>
      <c r="H51" s="840"/>
      <c r="I51"/>
    </row>
    <row r="52" spans="2:9">
      <c r="B52" s="838"/>
      <c r="C52" s="839"/>
      <c r="D52" s="839"/>
      <c r="E52" s="839"/>
      <c r="F52" s="839"/>
      <c r="G52" s="839"/>
      <c r="H52" s="840"/>
      <c r="I52"/>
    </row>
    <row r="53" spans="2:9" ht="16.350000000000001" customHeight="1">
      <c r="B53" s="838"/>
      <c r="C53" s="839"/>
      <c r="D53" s="839"/>
      <c r="E53" s="839"/>
      <c r="F53" s="839"/>
      <c r="G53" s="839"/>
      <c r="H53" s="840"/>
      <c r="I53"/>
    </row>
    <row r="54" spans="2:9">
      <c r="B54" s="838"/>
      <c r="C54" s="839"/>
      <c r="D54" s="839"/>
      <c r="E54" s="839"/>
      <c r="F54" s="839"/>
      <c r="G54" s="839"/>
      <c r="H54" s="840"/>
    </row>
    <row r="55" spans="2:9">
      <c r="B55" s="838"/>
      <c r="C55" s="839"/>
      <c r="D55" s="839"/>
      <c r="E55" s="839"/>
      <c r="F55" s="839"/>
      <c r="G55" s="839"/>
      <c r="H55" s="840"/>
    </row>
    <row r="56" spans="2:9">
      <c r="B56" s="838"/>
      <c r="C56" s="839"/>
      <c r="D56" s="839"/>
      <c r="E56" s="839"/>
      <c r="F56" s="839"/>
      <c r="G56" s="839"/>
      <c r="H56" s="840"/>
    </row>
    <row r="57" spans="2:9">
      <c r="B57" s="838"/>
      <c r="C57" s="839"/>
      <c r="D57" s="839"/>
      <c r="E57" s="839"/>
      <c r="F57" s="839"/>
      <c r="G57" s="839"/>
      <c r="H57" s="840"/>
    </row>
    <row r="58" spans="2:9" ht="15.75" thickBot="1">
      <c r="B58" s="841"/>
      <c r="C58" s="842"/>
      <c r="D58" s="842"/>
      <c r="E58" s="842"/>
      <c r="F58" s="842"/>
      <c r="G58" s="842"/>
      <c r="H58" s="843"/>
    </row>
  </sheetData>
  <mergeCells count="29">
    <mergeCell ref="B2:O2"/>
    <mergeCell ref="B3:O3"/>
    <mergeCell ref="M4:O4"/>
    <mergeCell ref="B6:E7"/>
    <mergeCell ref="F6:H6"/>
    <mergeCell ref="F7:H7"/>
    <mergeCell ref="B16:H16"/>
    <mergeCell ref="B8:H8"/>
    <mergeCell ref="B9:H10"/>
    <mergeCell ref="B11:H11"/>
    <mergeCell ref="B14:H14"/>
    <mergeCell ref="B12:H13"/>
    <mergeCell ref="B15:H15"/>
    <mergeCell ref="B46:H46"/>
    <mergeCell ref="B47:H47"/>
    <mergeCell ref="B48:H48"/>
    <mergeCell ref="B49:H49"/>
    <mergeCell ref="B50:H58"/>
    <mergeCell ref="B36:H38"/>
    <mergeCell ref="B39:H41"/>
    <mergeCell ref="B42:H44"/>
    <mergeCell ref="B17:H18"/>
    <mergeCell ref="B19:H21"/>
    <mergeCell ref="B22:H23"/>
    <mergeCell ref="B24:H26"/>
    <mergeCell ref="B27:H29"/>
    <mergeCell ref="B30:H32"/>
    <mergeCell ref="B33:H33"/>
    <mergeCell ref="B34:H34"/>
  </mergeCells>
  <hyperlinks>
    <hyperlink ref="M4:N4" location="Index!A1" display="Back to Index" xr:uid="{5A7A4B19-EFF1-4DF2-AF4E-C5B78D50CC17}"/>
  </hyperlinks>
  <pageMargins left="0.7" right="0.7" top="0.75" bottom="0.75" header="0.3" footer="0.3"/>
  <pageSetup scale="43"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361B6-1357-453C-B68C-6B5C3D16DE6B}">
  <dimension ref="A4:D20"/>
  <sheetViews>
    <sheetView workbookViewId="0">
      <selection activeCell="B8" sqref="B8"/>
    </sheetView>
  </sheetViews>
  <sheetFormatPr baseColWidth="10" defaultColWidth="11.42578125" defaultRowHeight="15.75"/>
  <cols>
    <col min="1" max="1" width="11.42578125" style="4"/>
    <col min="2" max="2" width="34.42578125" style="4" customWidth="1"/>
    <col min="3" max="16384" width="11.42578125" style="4"/>
  </cols>
  <sheetData>
    <row r="4" spans="1:4">
      <c r="A4" s="4" t="s">
        <v>1001</v>
      </c>
    </row>
    <row r="6" spans="1:4">
      <c r="A6" s="4" t="s">
        <v>267</v>
      </c>
    </row>
    <row r="8" spans="1:4">
      <c r="A8" s="4" t="s">
        <v>1002</v>
      </c>
      <c r="B8" s="4" t="s">
        <v>1003</v>
      </c>
      <c r="C8" s="4" t="s">
        <v>1004</v>
      </c>
      <c r="D8" s="4" t="s">
        <v>1005</v>
      </c>
    </row>
    <row r="10" spans="1:4">
      <c r="A10" s="4" t="s">
        <v>374</v>
      </c>
    </row>
    <row r="12" spans="1:4">
      <c r="A12" s="4" t="s">
        <v>1002</v>
      </c>
      <c r="B12" s="4" t="s">
        <v>1006</v>
      </c>
      <c r="C12" s="4" t="s">
        <v>1007</v>
      </c>
      <c r="D12" s="4" t="s">
        <v>1008</v>
      </c>
    </row>
    <row r="13" spans="1:4">
      <c r="A13" s="4" t="s">
        <v>1009</v>
      </c>
      <c r="B13" s="4" t="s">
        <v>1010</v>
      </c>
      <c r="C13" s="4" t="s">
        <v>1011</v>
      </c>
      <c r="D13" s="4" t="s">
        <v>1012</v>
      </c>
    </row>
    <row r="15" spans="1:4">
      <c r="A15" s="4" t="s">
        <v>379</v>
      </c>
    </row>
    <row r="17" spans="1:4">
      <c r="A17" s="4" t="s">
        <v>1002</v>
      </c>
      <c r="B17" s="4" t="s">
        <v>1013</v>
      </c>
      <c r="C17" s="4" t="s">
        <v>1014</v>
      </c>
      <c r="D17" s="4" t="s">
        <v>1012</v>
      </c>
    </row>
    <row r="20" spans="1:4">
      <c r="B20" s="4" t="s">
        <v>1015</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8F069-8D4A-40DB-B450-CCDD9EC54B7C}">
  <sheetPr codeName="Sheet7"/>
  <dimension ref="B1:N50"/>
  <sheetViews>
    <sheetView showGridLines="0" workbookViewId="0">
      <selection activeCell="K2" sqref="K2:N8"/>
    </sheetView>
  </sheetViews>
  <sheetFormatPr baseColWidth="10" defaultColWidth="11.42578125" defaultRowHeight="15"/>
  <cols>
    <col min="1" max="1" width="2.7109375" customWidth="1"/>
    <col min="9" max="9" width="2.140625" customWidth="1"/>
  </cols>
  <sheetData>
    <row r="1" spans="2:14" ht="15.75" thickBot="1"/>
    <row r="2" spans="2:14">
      <c r="B2" s="859" t="s">
        <v>1016</v>
      </c>
      <c r="C2" s="860"/>
      <c r="D2" s="860"/>
      <c r="E2" s="860"/>
      <c r="F2" s="865" t="s">
        <v>1017</v>
      </c>
      <c r="G2" s="865"/>
      <c r="H2" s="866"/>
      <c r="K2" t="s">
        <v>1018</v>
      </c>
    </row>
    <row r="3" spans="2:14">
      <c r="B3" s="861"/>
      <c r="C3" s="862"/>
      <c r="D3" s="862"/>
      <c r="E3" s="862"/>
      <c r="F3" s="867" t="s">
        <v>1019</v>
      </c>
      <c r="G3" s="867"/>
      <c r="H3" s="868"/>
      <c r="K3" t="s">
        <v>60</v>
      </c>
    </row>
    <row r="4" spans="2:14">
      <c r="B4" s="863"/>
      <c r="C4" s="864"/>
      <c r="D4" s="864"/>
      <c r="E4" s="864"/>
      <c r="F4" s="869"/>
      <c r="G4" s="869"/>
      <c r="H4" s="870"/>
      <c r="K4" t="s">
        <v>1020</v>
      </c>
    </row>
    <row r="5" spans="2:14">
      <c r="B5" s="871" t="s">
        <v>947</v>
      </c>
      <c r="C5" s="872"/>
      <c r="D5" s="872"/>
      <c r="E5" s="872"/>
      <c r="F5" s="872"/>
      <c r="G5" s="872"/>
      <c r="H5" s="873"/>
      <c r="K5" t="s">
        <v>1021</v>
      </c>
    </row>
    <row r="6" spans="2:14">
      <c r="B6" s="874" t="s">
        <v>1022</v>
      </c>
      <c r="C6" s="875"/>
      <c r="D6" s="875"/>
      <c r="E6" s="875"/>
      <c r="F6" s="875"/>
      <c r="G6" s="875"/>
      <c r="H6" s="876"/>
      <c r="K6" t="s">
        <v>598</v>
      </c>
    </row>
    <row r="7" spans="2:14">
      <c r="B7" s="874"/>
      <c r="C7" s="875"/>
      <c r="D7" s="875"/>
      <c r="E7" s="875"/>
      <c r="F7" s="875"/>
      <c r="G7" s="875"/>
      <c r="H7" s="876"/>
      <c r="K7" t="s">
        <v>594</v>
      </c>
    </row>
    <row r="8" spans="2:14">
      <c r="B8" s="871" t="s">
        <v>949</v>
      </c>
      <c r="C8" s="872"/>
      <c r="D8" s="872"/>
      <c r="E8" s="872"/>
      <c r="F8" s="872"/>
      <c r="G8" s="872"/>
      <c r="H8" s="873"/>
      <c r="K8" t="s">
        <v>63</v>
      </c>
    </row>
    <row r="9" spans="2:14">
      <c r="B9" s="874"/>
      <c r="C9" s="875"/>
      <c r="D9" s="875"/>
      <c r="E9" s="875"/>
      <c r="F9" s="875"/>
      <c r="G9" s="875"/>
      <c r="H9" s="876"/>
    </row>
    <row r="10" spans="2:14">
      <c r="B10" s="874"/>
      <c r="C10" s="875"/>
      <c r="D10" s="875"/>
      <c r="E10" s="875"/>
      <c r="F10" s="875"/>
      <c r="G10" s="875"/>
      <c r="H10" s="876"/>
    </row>
    <row r="11" spans="2:14" ht="24" customHeight="1">
      <c r="B11" s="874"/>
      <c r="C11" s="875"/>
      <c r="D11" s="875"/>
      <c r="E11" s="875"/>
      <c r="F11" s="875"/>
      <c r="G11" s="875"/>
      <c r="H11" s="876"/>
      <c r="K11" s="21" t="s">
        <v>1023</v>
      </c>
      <c r="L11" s="22"/>
      <c r="M11" s="22"/>
      <c r="N11" s="22"/>
    </row>
    <row r="12" spans="2:14">
      <c r="B12" s="871" t="s">
        <v>1024</v>
      </c>
      <c r="C12" s="872"/>
      <c r="D12" s="872"/>
      <c r="E12" s="872"/>
      <c r="F12" s="872"/>
      <c r="G12" s="872"/>
      <c r="H12" s="873"/>
      <c r="K12" s="22" t="s">
        <v>1025</v>
      </c>
      <c r="L12" s="22"/>
      <c r="M12" s="22"/>
      <c r="N12" s="22"/>
    </row>
    <row r="13" spans="2:14" ht="45" customHeight="1">
      <c r="B13" s="507" t="s">
        <v>1026</v>
      </c>
      <c r="C13" s="508"/>
      <c r="D13" s="508"/>
      <c r="E13" s="508"/>
      <c r="F13" s="508"/>
      <c r="G13" s="508"/>
      <c r="H13" s="509"/>
    </row>
    <row r="14" spans="2:14">
      <c r="B14" s="507" t="s">
        <v>716</v>
      </c>
      <c r="C14" s="508"/>
      <c r="D14" s="508"/>
      <c r="E14" s="508"/>
      <c r="F14" s="508"/>
      <c r="G14" s="508"/>
      <c r="H14" s="509"/>
    </row>
    <row r="15" spans="2:14">
      <c r="B15" s="507" t="s">
        <v>1027</v>
      </c>
      <c r="C15" s="508"/>
      <c r="D15" s="508"/>
      <c r="E15" s="508"/>
      <c r="F15" s="508"/>
      <c r="G15" s="508"/>
      <c r="H15" s="509"/>
    </row>
    <row r="16" spans="2:14">
      <c r="B16" s="507"/>
      <c r="C16" s="508"/>
      <c r="D16" s="508"/>
      <c r="E16" s="508"/>
      <c r="F16" s="508"/>
      <c r="G16" s="508"/>
      <c r="H16" s="509"/>
    </row>
    <row r="17" spans="2:8">
      <c r="B17" s="507"/>
      <c r="C17" s="508"/>
      <c r="D17" s="508"/>
      <c r="E17" s="508"/>
      <c r="F17" s="508"/>
      <c r="G17" s="508"/>
      <c r="H17" s="509"/>
    </row>
    <row r="18" spans="2:8">
      <c r="B18" s="507"/>
      <c r="C18" s="508"/>
      <c r="D18" s="508"/>
      <c r="E18" s="508"/>
      <c r="F18" s="508"/>
      <c r="G18" s="508"/>
      <c r="H18" s="509"/>
    </row>
    <row r="19" spans="2:8" ht="12.75" customHeight="1">
      <c r="B19" s="507"/>
      <c r="C19" s="508"/>
      <c r="D19" s="508"/>
      <c r="E19" s="508"/>
      <c r="F19" s="508"/>
      <c r="G19" s="508"/>
      <c r="H19" s="509"/>
    </row>
    <row r="20" spans="2:8" hidden="1">
      <c r="B20" s="507"/>
      <c r="C20" s="508"/>
      <c r="D20" s="508"/>
      <c r="E20" s="508"/>
      <c r="F20" s="508"/>
      <c r="G20" s="508"/>
      <c r="H20" s="509"/>
    </row>
    <row r="21" spans="2:8" hidden="1">
      <c r="B21" s="507"/>
      <c r="C21" s="508"/>
      <c r="D21" s="508"/>
      <c r="E21" s="508"/>
      <c r="F21" s="508"/>
      <c r="G21" s="508"/>
      <c r="H21" s="509"/>
    </row>
    <row r="22" spans="2:8" hidden="1">
      <c r="B22" s="507"/>
      <c r="C22" s="508"/>
      <c r="D22" s="508"/>
      <c r="E22" s="508"/>
      <c r="F22" s="508"/>
      <c r="G22" s="508"/>
      <c r="H22" s="509"/>
    </row>
    <row r="23" spans="2:8" hidden="1">
      <c r="B23" s="507"/>
      <c r="C23" s="508"/>
      <c r="D23" s="508"/>
      <c r="E23" s="508"/>
      <c r="F23" s="508"/>
      <c r="G23" s="508"/>
      <c r="H23" s="509"/>
    </row>
    <row r="24" spans="2:8">
      <c r="B24" s="871" t="s">
        <v>902</v>
      </c>
      <c r="C24" s="872"/>
      <c r="D24" s="872"/>
      <c r="E24" s="872"/>
      <c r="F24" s="872"/>
      <c r="G24" s="872"/>
      <c r="H24" s="873"/>
    </row>
    <row r="25" spans="2:8" ht="45" customHeight="1">
      <c r="B25" s="507" t="s">
        <v>1026</v>
      </c>
      <c r="C25" s="508"/>
      <c r="D25" s="508"/>
      <c r="E25" s="508"/>
      <c r="F25" s="508"/>
      <c r="G25" s="508"/>
      <c r="H25" s="509"/>
    </row>
    <row r="26" spans="2:8">
      <c r="B26" s="507" t="s">
        <v>716</v>
      </c>
      <c r="C26" s="508"/>
      <c r="D26" s="508"/>
      <c r="E26" s="508"/>
      <c r="F26" s="508"/>
      <c r="G26" s="508"/>
      <c r="H26" s="509"/>
    </row>
    <row r="27" spans="2:8">
      <c r="B27" s="507" t="s">
        <v>1027</v>
      </c>
      <c r="C27" s="508"/>
      <c r="D27" s="508"/>
      <c r="E27" s="508"/>
      <c r="F27" s="508"/>
      <c r="G27" s="508"/>
      <c r="H27" s="509"/>
    </row>
    <row r="28" spans="2:8" ht="7.5" customHeight="1">
      <c r="B28" s="507"/>
      <c r="C28" s="508"/>
      <c r="D28" s="508"/>
      <c r="E28" s="508"/>
      <c r="F28" s="508"/>
      <c r="G28" s="508"/>
      <c r="H28" s="509"/>
    </row>
    <row r="29" spans="2:8" hidden="1">
      <c r="B29" s="507"/>
      <c r="C29" s="508"/>
      <c r="D29" s="508"/>
      <c r="E29" s="508"/>
      <c r="F29" s="508"/>
      <c r="G29" s="508"/>
      <c r="H29" s="509"/>
    </row>
    <row r="30" spans="2:8" hidden="1">
      <c r="B30" s="17"/>
      <c r="C30" s="16"/>
      <c r="D30" s="16"/>
      <c r="E30" s="16"/>
      <c r="F30" s="16"/>
      <c r="G30" s="16"/>
      <c r="H30" s="18"/>
    </row>
    <row r="31" spans="2:8" hidden="1">
      <c r="B31" s="17"/>
      <c r="C31" s="16"/>
      <c r="D31" s="16"/>
      <c r="E31" s="16"/>
      <c r="F31" s="16"/>
      <c r="G31" s="16"/>
      <c r="H31" s="18"/>
    </row>
    <row r="32" spans="2:8" hidden="1">
      <c r="B32" s="17"/>
      <c r="C32" s="16"/>
      <c r="D32" s="16"/>
      <c r="E32" s="16"/>
      <c r="F32" s="16"/>
      <c r="G32" s="16"/>
      <c r="H32" s="18"/>
    </row>
    <row r="33" spans="2:8">
      <c r="B33" s="871" t="s">
        <v>961</v>
      </c>
      <c r="C33" s="872"/>
      <c r="D33" s="872"/>
      <c r="E33" s="872"/>
      <c r="F33" s="872"/>
      <c r="G33" s="872"/>
      <c r="H33" s="873"/>
    </row>
    <row r="34" spans="2:8">
      <c r="B34" s="17"/>
      <c r="C34" s="16"/>
      <c r="D34" s="16"/>
      <c r="E34" s="16"/>
      <c r="F34" s="16"/>
      <c r="G34" s="16"/>
      <c r="H34" s="18"/>
    </row>
    <row r="35" spans="2:8">
      <c r="B35" s="507"/>
      <c r="C35" s="508"/>
      <c r="D35" s="508"/>
      <c r="E35" s="508"/>
      <c r="F35" s="508"/>
      <c r="G35" s="508"/>
      <c r="H35" s="509"/>
    </row>
    <row r="36" spans="2:8">
      <c r="B36" s="507"/>
      <c r="C36" s="508"/>
      <c r="D36" s="508"/>
      <c r="E36" s="508"/>
      <c r="F36" s="508"/>
      <c r="G36" s="508"/>
      <c r="H36" s="509"/>
    </row>
    <row r="37" spans="2:8">
      <c r="B37" s="877" t="s">
        <v>964</v>
      </c>
      <c r="C37" s="878"/>
      <c r="D37" s="878"/>
      <c r="E37" s="878"/>
      <c r="F37" s="878"/>
      <c r="G37" s="878"/>
      <c r="H37" s="879"/>
    </row>
    <row r="38" spans="2:8" ht="15" customHeight="1">
      <c r="B38" s="880" t="s">
        <v>1028</v>
      </c>
      <c r="C38" s="881"/>
      <c r="D38" s="881"/>
      <c r="E38" s="881"/>
      <c r="F38" s="881"/>
      <c r="G38" s="881"/>
      <c r="H38" s="882"/>
    </row>
    <row r="39" spans="2:8">
      <c r="B39" s="880"/>
      <c r="C39" s="881"/>
      <c r="D39" s="881"/>
      <c r="E39" s="881"/>
      <c r="F39" s="881"/>
      <c r="G39" s="881"/>
      <c r="H39" s="882"/>
    </row>
    <row r="40" spans="2:8">
      <c r="B40" s="880"/>
      <c r="C40" s="881"/>
      <c r="D40" s="881"/>
      <c r="E40" s="881"/>
      <c r="F40" s="881"/>
      <c r="G40" s="881"/>
      <c r="H40" s="882"/>
    </row>
    <row r="41" spans="2:8">
      <c r="B41" s="880"/>
      <c r="C41" s="881"/>
      <c r="D41" s="881"/>
      <c r="E41" s="881"/>
      <c r="F41" s="881"/>
      <c r="G41" s="881"/>
      <c r="H41" s="882"/>
    </row>
    <row r="42" spans="2:8">
      <c r="B42" s="880"/>
      <c r="C42" s="881"/>
      <c r="D42" s="881"/>
      <c r="E42" s="881"/>
      <c r="F42" s="881"/>
      <c r="G42" s="881"/>
      <c r="H42" s="882"/>
    </row>
    <row r="43" spans="2:8">
      <c r="B43" s="880"/>
      <c r="C43" s="881"/>
      <c r="D43" s="881"/>
      <c r="E43" s="881"/>
      <c r="F43" s="881"/>
      <c r="G43" s="881"/>
      <c r="H43" s="882"/>
    </row>
    <row r="44" spans="2:8">
      <c r="B44" s="880"/>
      <c r="C44" s="881"/>
      <c r="D44" s="881"/>
      <c r="E44" s="881"/>
      <c r="F44" s="881"/>
      <c r="G44" s="881"/>
      <c r="H44" s="882"/>
    </row>
    <row r="45" spans="2:8">
      <c r="B45" s="880"/>
      <c r="C45" s="881"/>
      <c r="D45" s="881"/>
      <c r="E45" s="881"/>
      <c r="F45" s="881"/>
      <c r="G45" s="881"/>
      <c r="H45" s="882"/>
    </row>
    <row r="46" spans="2:8">
      <c r="B46" s="880"/>
      <c r="C46" s="881"/>
      <c r="D46" s="881"/>
      <c r="E46" s="881"/>
      <c r="F46" s="881"/>
      <c r="G46" s="881"/>
      <c r="H46" s="882"/>
    </row>
    <row r="47" spans="2:8" ht="15.75" thickBot="1">
      <c r="B47" s="883"/>
      <c r="C47" s="884"/>
      <c r="D47" s="884"/>
      <c r="E47" s="884"/>
      <c r="F47" s="884"/>
      <c r="G47" s="884"/>
      <c r="H47" s="885"/>
    </row>
    <row r="48" spans="2:8">
      <c r="B48" s="8"/>
      <c r="C48" s="8"/>
      <c r="D48" s="8"/>
      <c r="E48" s="8"/>
      <c r="F48" s="8"/>
      <c r="G48" s="8"/>
      <c r="H48" s="8"/>
    </row>
    <row r="49" spans="2:8">
      <c r="B49" s="8"/>
      <c r="C49" s="8"/>
      <c r="D49" s="8"/>
      <c r="E49" s="8"/>
      <c r="F49" s="8"/>
      <c r="G49" s="8"/>
      <c r="H49" s="8"/>
    </row>
    <row r="50" spans="2:8">
      <c r="B50" s="8"/>
      <c r="C50" s="8"/>
      <c r="D50" s="8"/>
      <c r="E50" s="8"/>
      <c r="F50" s="8"/>
      <c r="G50" s="8"/>
      <c r="H50" s="8"/>
    </row>
  </sheetData>
  <mergeCells count="33">
    <mergeCell ref="B7:H7"/>
    <mergeCell ref="B13:H13"/>
    <mergeCell ref="B14:H14"/>
    <mergeCell ref="B15:H15"/>
    <mergeCell ref="B23:H23"/>
    <mergeCell ref="B12:H12"/>
    <mergeCell ref="B24:H24"/>
    <mergeCell ref="B8:H8"/>
    <mergeCell ref="B9:H9"/>
    <mergeCell ref="B10:H10"/>
    <mergeCell ref="B11:H11"/>
    <mergeCell ref="B36:H36"/>
    <mergeCell ref="B26:H26"/>
    <mergeCell ref="B37:H37"/>
    <mergeCell ref="B38:H47"/>
    <mergeCell ref="B25:H25"/>
    <mergeCell ref="B35:H35"/>
    <mergeCell ref="B2:E4"/>
    <mergeCell ref="F2:H2"/>
    <mergeCell ref="F3:H4"/>
    <mergeCell ref="B33:H33"/>
    <mergeCell ref="B27:H27"/>
    <mergeCell ref="B28:H28"/>
    <mergeCell ref="B29:H29"/>
    <mergeCell ref="B16:H16"/>
    <mergeCell ref="B17:H17"/>
    <mergeCell ref="B18:H18"/>
    <mergeCell ref="B19:H19"/>
    <mergeCell ref="B20:H20"/>
    <mergeCell ref="B21:H21"/>
    <mergeCell ref="B22:H22"/>
    <mergeCell ref="B5:H5"/>
    <mergeCell ref="B6:H6"/>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E5B00-97B3-4E39-97D9-FDD98CCA9B22}">
  <sheetPr>
    <pageSetUpPr fitToPage="1"/>
  </sheetPr>
  <dimension ref="B1:Q64"/>
  <sheetViews>
    <sheetView showGridLines="0" topLeftCell="D30" zoomScale="86" zoomScaleNormal="80" workbookViewId="0">
      <selection activeCell="O32" sqref="O32"/>
    </sheetView>
  </sheetViews>
  <sheetFormatPr baseColWidth="10" defaultColWidth="11.42578125" defaultRowHeight="15"/>
  <cols>
    <col min="1" max="1" width="31.42578125" customWidth="1"/>
    <col min="2" max="2" width="11" customWidth="1"/>
    <col min="7" max="7" width="15.7109375" customWidth="1"/>
    <col min="8" max="8" width="15.42578125" bestFit="1" customWidth="1"/>
  </cols>
  <sheetData>
    <row r="1" spans="2:17" ht="24" thickBot="1">
      <c r="B1" s="5" t="s">
        <v>1029</v>
      </c>
      <c r="K1" s="5" t="s">
        <v>1030</v>
      </c>
      <c r="L1" s="7"/>
      <c r="M1" s="7"/>
      <c r="N1" s="7"/>
      <c r="O1" s="7"/>
      <c r="P1" s="7"/>
      <c r="Q1" s="7"/>
    </row>
    <row r="2" spans="2:17">
      <c r="B2" s="886" t="s">
        <v>1016</v>
      </c>
      <c r="C2" s="887"/>
      <c r="D2" s="887"/>
      <c r="E2" s="887"/>
      <c r="F2" s="887"/>
      <c r="G2" s="891" t="s">
        <v>1031</v>
      </c>
      <c r="H2" s="891"/>
      <c r="I2" s="892"/>
      <c r="K2" s="7" t="s">
        <v>1016</v>
      </c>
      <c r="L2" s="7"/>
      <c r="M2" s="7"/>
      <c r="N2" s="7" t="s">
        <v>1031</v>
      </c>
      <c r="O2" s="7"/>
      <c r="P2" s="7" t="s">
        <v>1032</v>
      </c>
      <c r="Q2" s="7"/>
    </row>
    <row r="3" spans="2:17">
      <c r="B3" s="888"/>
      <c r="C3" s="889"/>
      <c r="D3" s="889"/>
      <c r="E3" s="889"/>
      <c r="F3" s="889"/>
      <c r="G3" s="893" t="s">
        <v>1019</v>
      </c>
      <c r="H3" s="893"/>
      <c r="I3" s="894"/>
      <c r="K3" s="7" t="s">
        <v>1033</v>
      </c>
      <c r="L3" s="7"/>
      <c r="M3" s="7"/>
      <c r="N3" s="7"/>
      <c r="O3" s="7"/>
      <c r="Q3" s="7"/>
    </row>
    <row r="4" spans="2:17">
      <c r="B4" s="888"/>
      <c r="C4" s="889"/>
      <c r="D4" s="889"/>
      <c r="E4" s="889"/>
      <c r="F4" s="890"/>
      <c r="G4" s="895"/>
      <c r="H4" s="895"/>
      <c r="I4" s="896"/>
      <c r="K4" t="s">
        <v>1034</v>
      </c>
      <c r="L4" s="7"/>
      <c r="M4" s="7"/>
      <c r="N4" s="7"/>
      <c r="O4" s="7"/>
      <c r="P4" s="7"/>
      <c r="Q4" s="7"/>
    </row>
    <row r="5" spans="2:17" ht="34.5" customHeight="1">
      <c r="B5" s="491" t="s">
        <v>647</v>
      </c>
      <c r="C5" s="492"/>
      <c r="D5" s="492"/>
      <c r="E5" s="492"/>
      <c r="F5" s="493" t="s">
        <v>648</v>
      </c>
      <c r="G5" s="492"/>
      <c r="H5" s="492"/>
      <c r="I5" s="494"/>
      <c r="K5" s="7" t="s">
        <v>1035</v>
      </c>
      <c r="L5" s="7"/>
      <c r="M5" s="7"/>
      <c r="N5" s="7"/>
      <c r="O5" s="7"/>
      <c r="P5" s="7"/>
      <c r="Q5" s="7"/>
    </row>
    <row r="6" spans="2:17">
      <c r="B6" s="535" t="s">
        <v>1036</v>
      </c>
      <c r="C6" s="518"/>
      <c r="D6" s="518"/>
      <c r="E6" s="536"/>
      <c r="F6" s="504" t="s">
        <v>652</v>
      </c>
      <c r="G6" s="504"/>
      <c r="H6" s="504" t="s">
        <v>1037</v>
      </c>
      <c r="I6" s="506"/>
      <c r="K6" s="7" t="s">
        <v>1038</v>
      </c>
      <c r="L6" s="7"/>
      <c r="M6" s="7"/>
      <c r="N6" s="7"/>
      <c r="O6" s="7"/>
      <c r="P6" s="7"/>
      <c r="Q6" s="7"/>
    </row>
    <row r="7" spans="2:17">
      <c r="B7" s="537"/>
      <c r="C7" s="521"/>
      <c r="D7" s="521"/>
      <c r="E7" s="538"/>
      <c r="F7" s="504" t="s">
        <v>653</v>
      </c>
      <c r="G7" s="504"/>
      <c r="H7" s="504" t="s">
        <v>1037</v>
      </c>
      <c r="I7" s="506"/>
      <c r="K7" s="7" t="s">
        <v>1039</v>
      </c>
      <c r="L7" s="7"/>
      <c r="M7" s="7"/>
      <c r="N7" s="7"/>
      <c r="O7" s="7"/>
      <c r="P7" s="7"/>
      <c r="Q7" s="7"/>
    </row>
    <row r="8" spans="2:17" ht="15" customHeight="1">
      <c r="B8" s="537"/>
      <c r="C8" s="521"/>
      <c r="D8" s="521"/>
      <c r="E8" s="538"/>
      <c r="F8" s="504" t="s">
        <v>654</v>
      </c>
      <c r="G8" s="504"/>
      <c r="H8" s="504" t="s">
        <v>1037</v>
      </c>
      <c r="I8" s="506"/>
      <c r="K8" s="7" t="s">
        <v>1040</v>
      </c>
      <c r="L8" s="7"/>
      <c r="M8" s="7"/>
      <c r="N8" s="7"/>
      <c r="O8" s="7"/>
      <c r="P8" s="7"/>
      <c r="Q8" s="7"/>
    </row>
    <row r="9" spans="2:17">
      <c r="B9" s="537"/>
      <c r="C9" s="521"/>
      <c r="D9" s="521"/>
      <c r="E9" s="538"/>
      <c r="F9" s="504" t="s">
        <v>655</v>
      </c>
      <c r="G9" s="504"/>
      <c r="H9" s="504" t="s">
        <v>1037</v>
      </c>
      <c r="I9" s="506"/>
      <c r="K9" s="7" t="s">
        <v>1041</v>
      </c>
      <c r="L9" s="7"/>
      <c r="M9" s="7"/>
      <c r="N9" s="7"/>
      <c r="O9" s="7"/>
      <c r="P9" s="7"/>
      <c r="Q9" s="7"/>
    </row>
    <row r="10" spans="2:17">
      <c r="B10" s="537"/>
      <c r="C10" s="521"/>
      <c r="D10" s="521"/>
      <c r="E10" s="538"/>
      <c r="F10" s="504" t="s">
        <v>656</v>
      </c>
      <c r="G10" s="504"/>
      <c r="H10" s="504" t="s">
        <v>1037</v>
      </c>
      <c r="I10" s="506"/>
      <c r="K10" s="7" t="s">
        <v>1042</v>
      </c>
      <c r="L10" s="7"/>
      <c r="M10" s="7"/>
      <c r="N10" s="7"/>
      <c r="O10" s="7"/>
      <c r="P10" s="7"/>
      <c r="Q10" s="7"/>
    </row>
    <row r="11" spans="2:17" ht="20.25" customHeight="1">
      <c r="B11" s="539"/>
      <c r="C11" s="524"/>
      <c r="D11" s="524"/>
      <c r="E11" s="540"/>
      <c r="F11" s="504" t="s">
        <v>31</v>
      </c>
      <c r="G11" s="504"/>
      <c r="H11" s="504" t="s">
        <v>720</v>
      </c>
      <c r="I11" s="506"/>
      <c r="K11" s="7" t="s">
        <v>1043</v>
      </c>
      <c r="L11" s="7"/>
      <c r="M11" s="7"/>
      <c r="N11" s="7"/>
      <c r="O11" s="7"/>
      <c r="P11" s="7"/>
      <c r="Q11" s="7"/>
    </row>
    <row r="12" spans="2:17" ht="15" customHeight="1">
      <c r="B12" s="491" t="s">
        <v>658</v>
      </c>
      <c r="C12" s="492"/>
      <c r="D12" s="492"/>
      <c r="E12" s="492"/>
      <c r="F12" s="532" t="s">
        <v>659</v>
      </c>
      <c r="G12" s="533"/>
      <c r="H12" s="533"/>
      <c r="I12" s="534"/>
      <c r="K12" s="7" t="s">
        <v>1044</v>
      </c>
      <c r="L12" s="7"/>
      <c r="M12" s="7"/>
      <c r="N12" s="7"/>
      <c r="O12" s="7"/>
      <c r="P12" s="7"/>
      <c r="Q12" s="7"/>
    </row>
    <row r="13" spans="2:17" ht="17.25" customHeight="1">
      <c r="B13" s="510" t="s">
        <v>1045</v>
      </c>
      <c r="C13" s="511"/>
      <c r="D13" s="511"/>
      <c r="E13" s="512"/>
      <c r="F13" s="517" t="s">
        <v>1046</v>
      </c>
      <c r="G13" s="518"/>
      <c r="H13" s="518"/>
      <c r="I13" s="519"/>
      <c r="K13" s="7" t="s">
        <v>1047</v>
      </c>
      <c r="L13" s="7"/>
      <c r="M13" s="7"/>
      <c r="N13" s="7"/>
      <c r="O13" s="7"/>
      <c r="P13" s="7"/>
      <c r="Q13" s="7"/>
    </row>
    <row r="14" spans="2:17">
      <c r="B14" s="513"/>
      <c r="C14" s="511"/>
      <c r="D14" s="511"/>
      <c r="E14" s="512"/>
      <c r="F14" s="520"/>
      <c r="G14" s="521"/>
      <c r="H14" s="521"/>
      <c r="I14" s="522"/>
      <c r="K14" s="7" t="s">
        <v>1048</v>
      </c>
      <c r="L14" s="7"/>
      <c r="M14" s="7"/>
      <c r="N14" s="7"/>
      <c r="O14" s="7"/>
      <c r="P14" s="7"/>
      <c r="Q14" s="7"/>
    </row>
    <row r="15" spans="2:17">
      <c r="B15" s="513"/>
      <c r="C15" s="511"/>
      <c r="D15" s="511"/>
      <c r="E15" s="512"/>
      <c r="F15" s="520"/>
      <c r="G15" s="521"/>
      <c r="H15" s="521"/>
      <c r="I15" s="522"/>
      <c r="K15" s="7" t="s">
        <v>1049</v>
      </c>
      <c r="L15" s="7"/>
      <c r="M15" s="7"/>
      <c r="N15" s="7"/>
      <c r="O15" s="7"/>
      <c r="P15" s="7"/>
      <c r="Q15" s="7"/>
    </row>
    <row r="16" spans="2:17">
      <c r="B16" s="513"/>
      <c r="C16" s="511"/>
      <c r="D16" s="511"/>
      <c r="E16" s="512"/>
      <c r="F16" s="523"/>
      <c r="G16" s="524"/>
      <c r="H16" s="524"/>
      <c r="I16" s="525"/>
      <c r="K16" s="7" t="s">
        <v>1050</v>
      </c>
      <c r="L16" s="7"/>
      <c r="M16" s="7"/>
      <c r="N16" s="7"/>
      <c r="O16" s="7"/>
      <c r="P16" s="7"/>
      <c r="Q16" s="7"/>
    </row>
    <row r="17" spans="2:17">
      <c r="B17" s="514"/>
      <c r="C17" s="515"/>
      <c r="D17" s="515"/>
      <c r="E17" s="516"/>
      <c r="F17" s="526" t="s">
        <v>663</v>
      </c>
      <c r="G17" s="527"/>
      <c r="H17" s="527"/>
      <c r="I17" s="528"/>
      <c r="L17" s="7"/>
      <c r="M17" s="7"/>
      <c r="N17" s="7"/>
      <c r="O17" s="7"/>
      <c r="P17" s="7"/>
      <c r="Q17" s="7"/>
    </row>
    <row r="18" spans="2:17">
      <c r="B18" s="899" t="s">
        <v>1051</v>
      </c>
      <c r="C18" s="900"/>
      <c r="D18" s="900"/>
      <c r="E18" s="901"/>
      <c r="F18" s="541" t="s">
        <v>708</v>
      </c>
      <c r="G18" s="542"/>
      <c r="H18" s="542"/>
      <c r="I18" s="543"/>
      <c r="K18" s="7"/>
      <c r="L18" s="7"/>
      <c r="M18" s="7"/>
      <c r="N18" s="7"/>
      <c r="O18" s="7"/>
      <c r="P18" s="7"/>
      <c r="Q18" s="7"/>
    </row>
    <row r="19" spans="2:17">
      <c r="B19" s="902"/>
      <c r="C19" s="903"/>
      <c r="D19" s="903"/>
      <c r="E19" s="904"/>
      <c r="F19" s="544" t="s">
        <v>709</v>
      </c>
      <c r="G19" s="545"/>
      <c r="H19" s="545"/>
      <c r="I19" s="546"/>
      <c r="K19" s="7"/>
      <c r="L19" s="7"/>
      <c r="M19" s="7"/>
      <c r="N19" s="7"/>
      <c r="O19" s="7"/>
      <c r="P19" s="7"/>
      <c r="Q19" s="7"/>
    </row>
    <row r="20" spans="2:17">
      <c r="B20" s="905"/>
      <c r="C20" s="906"/>
      <c r="D20" s="906"/>
      <c r="E20" s="907"/>
      <c r="F20" s="547" t="s">
        <v>710</v>
      </c>
      <c r="G20" s="548"/>
      <c r="H20" s="548"/>
      <c r="I20" s="549"/>
      <c r="K20" s="7"/>
      <c r="L20" s="7"/>
      <c r="M20" s="7"/>
      <c r="N20" s="7"/>
      <c r="O20" s="7"/>
      <c r="P20" s="7"/>
      <c r="Q20" s="7"/>
    </row>
    <row r="21" spans="2:17">
      <c r="B21" s="897" t="s">
        <v>668</v>
      </c>
      <c r="C21" s="898"/>
      <c r="D21" s="898"/>
      <c r="E21" s="898"/>
      <c r="F21" s="551"/>
      <c r="G21" s="551"/>
      <c r="H21" s="551"/>
      <c r="I21" s="552"/>
    </row>
    <row r="22" spans="2:17" ht="15" customHeight="1">
      <c r="B22" s="562" t="s">
        <v>1052</v>
      </c>
      <c r="C22" s="563"/>
      <c r="D22" s="563"/>
      <c r="E22" s="563"/>
      <c r="F22" s="563"/>
      <c r="G22" s="563"/>
      <c r="H22" s="563"/>
      <c r="I22" s="564"/>
    </row>
    <row r="23" spans="2:17">
      <c r="B23" s="507" t="s">
        <v>1053</v>
      </c>
      <c r="C23" s="508"/>
      <c r="D23" s="508"/>
      <c r="E23" s="508"/>
      <c r="F23" s="508"/>
      <c r="G23" s="508"/>
      <c r="H23" s="508"/>
      <c r="I23" s="509"/>
    </row>
    <row r="24" spans="2:17">
      <c r="B24" s="507" t="s">
        <v>1054</v>
      </c>
      <c r="C24" s="508"/>
      <c r="D24" s="508"/>
      <c r="E24" s="508"/>
      <c r="F24" s="508"/>
      <c r="G24" s="508"/>
      <c r="H24" s="508"/>
      <c r="I24" s="509"/>
    </row>
    <row r="25" spans="2:17">
      <c r="B25" s="507" t="s">
        <v>1055</v>
      </c>
      <c r="C25" s="508"/>
      <c r="D25" s="508"/>
      <c r="E25" s="508"/>
      <c r="F25" s="508"/>
      <c r="G25" s="508"/>
      <c r="H25" s="508"/>
      <c r="I25" s="509"/>
      <c r="K25" s="7" t="s">
        <v>1056</v>
      </c>
    </row>
    <row r="26" spans="2:17">
      <c r="B26" s="507"/>
      <c r="C26" s="508"/>
      <c r="D26" s="508"/>
      <c r="E26" s="508"/>
      <c r="F26" s="508"/>
      <c r="G26" s="508"/>
      <c r="H26" s="508"/>
      <c r="I26" s="509"/>
    </row>
    <row r="27" spans="2:17">
      <c r="B27" s="507"/>
      <c r="C27" s="508"/>
      <c r="D27" s="508"/>
      <c r="E27" s="508"/>
      <c r="F27" s="508"/>
      <c r="G27" s="508"/>
      <c r="H27" s="508"/>
      <c r="I27" s="509"/>
      <c r="K27" t="s">
        <v>36</v>
      </c>
    </row>
    <row r="28" spans="2:17">
      <c r="B28" s="507"/>
      <c r="C28" s="508"/>
      <c r="D28" s="508"/>
      <c r="E28" s="508"/>
      <c r="F28" s="508"/>
      <c r="G28" s="508"/>
      <c r="H28" s="508"/>
      <c r="I28" s="509"/>
      <c r="K28" t="s">
        <v>1057</v>
      </c>
    </row>
    <row r="29" spans="2:17">
      <c r="B29" s="507"/>
      <c r="C29" s="508"/>
      <c r="D29" s="508"/>
      <c r="E29" s="508"/>
      <c r="F29" s="508"/>
      <c r="G29" s="508"/>
      <c r="H29" s="508"/>
      <c r="I29" s="509"/>
      <c r="K29" t="s">
        <v>1058</v>
      </c>
    </row>
    <row r="30" spans="2:17">
      <c r="B30" s="556"/>
      <c r="C30" s="557"/>
      <c r="D30" s="557"/>
      <c r="E30" s="557"/>
      <c r="F30" s="557"/>
      <c r="G30" s="557"/>
      <c r="H30" s="557"/>
      <c r="I30" s="558"/>
      <c r="K30" t="s">
        <v>1059</v>
      </c>
    </row>
    <row r="31" spans="2:17">
      <c r="B31" s="529" t="s">
        <v>674</v>
      </c>
      <c r="C31" s="530"/>
      <c r="D31" s="530"/>
      <c r="E31" s="530"/>
      <c r="F31" s="530"/>
      <c r="G31" s="530"/>
      <c r="H31" s="530"/>
      <c r="I31" s="531"/>
      <c r="K31" t="s">
        <v>43</v>
      </c>
    </row>
    <row r="32" spans="2:17" ht="15" customHeight="1">
      <c r="B32" s="562" t="s">
        <v>1060</v>
      </c>
      <c r="C32" s="563"/>
      <c r="D32" s="563"/>
      <c r="E32" s="563"/>
      <c r="F32" s="563"/>
      <c r="G32" s="563"/>
      <c r="H32" s="563"/>
      <c r="I32" s="564"/>
      <c r="K32" t="s">
        <v>1061</v>
      </c>
    </row>
    <row r="33" spans="2:17">
      <c r="B33" s="507" t="s">
        <v>1062</v>
      </c>
      <c r="C33" s="508"/>
      <c r="D33" s="508"/>
      <c r="E33" s="508"/>
      <c r="F33" s="508"/>
      <c r="G33" s="508"/>
      <c r="H33" s="508"/>
      <c r="I33" s="509"/>
      <c r="K33" t="s">
        <v>766</v>
      </c>
    </row>
    <row r="34" spans="2:17">
      <c r="B34" s="507" t="s">
        <v>1027</v>
      </c>
      <c r="C34" s="508"/>
      <c r="D34" s="508"/>
      <c r="E34" s="508"/>
      <c r="F34" s="508"/>
      <c r="G34" s="508"/>
      <c r="H34" s="508"/>
      <c r="I34" s="509"/>
      <c r="K34" t="s">
        <v>41</v>
      </c>
    </row>
    <row r="35" spans="2:17">
      <c r="B35" s="507" t="s">
        <v>1063</v>
      </c>
      <c r="C35" s="508"/>
      <c r="D35" s="508"/>
      <c r="E35" s="508"/>
      <c r="F35" s="508"/>
      <c r="G35" s="508"/>
      <c r="H35" s="508"/>
      <c r="I35" s="509"/>
    </row>
    <row r="36" spans="2:17">
      <c r="B36" s="507" t="s">
        <v>1064</v>
      </c>
      <c r="C36" s="508"/>
      <c r="D36" s="508"/>
      <c r="E36" s="508"/>
      <c r="F36" s="508"/>
      <c r="G36" s="508"/>
      <c r="H36" s="508"/>
      <c r="I36" s="509"/>
    </row>
    <row r="37" spans="2:17">
      <c r="B37" s="507"/>
      <c r="C37" s="508"/>
      <c r="D37" s="508"/>
      <c r="E37" s="508"/>
      <c r="F37" s="508"/>
      <c r="G37" s="508"/>
      <c r="H37" s="508"/>
      <c r="I37" s="509"/>
      <c r="K37" s="15" t="s">
        <v>1065</v>
      </c>
    </row>
    <row r="38" spans="2:17">
      <c r="B38" s="909"/>
      <c r="C38" s="910"/>
      <c r="D38" s="910"/>
      <c r="E38" s="910"/>
      <c r="F38" s="910"/>
      <c r="G38" s="910"/>
      <c r="H38" s="910"/>
      <c r="I38" s="911"/>
      <c r="K38" s="19" t="s">
        <v>440</v>
      </c>
      <c r="L38" s="19" t="s">
        <v>441</v>
      </c>
      <c r="M38" s="19" t="s">
        <v>442</v>
      </c>
      <c r="N38" s="19" t="s">
        <v>443</v>
      </c>
      <c r="O38" s="19" t="s">
        <v>385</v>
      </c>
      <c r="P38" s="20" t="s">
        <v>419</v>
      </c>
      <c r="Q38" s="20" t="s">
        <v>422</v>
      </c>
    </row>
    <row r="39" spans="2:17">
      <c r="B39" s="529" t="s">
        <v>715</v>
      </c>
      <c r="C39" s="530"/>
      <c r="D39" s="530"/>
      <c r="E39" s="530"/>
      <c r="F39" s="530"/>
      <c r="G39" s="530"/>
      <c r="H39" s="530"/>
      <c r="I39" s="531"/>
      <c r="K39" s="908"/>
      <c r="L39" s="908"/>
      <c r="M39" s="908"/>
      <c r="N39" s="908"/>
      <c r="O39" s="908"/>
      <c r="P39" s="908"/>
      <c r="Q39" s="908" t="s">
        <v>444</v>
      </c>
    </row>
    <row r="40" spans="2:17" ht="21" customHeight="1">
      <c r="B40" s="562" t="s">
        <v>1066</v>
      </c>
      <c r="C40" s="563"/>
      <c r="D40" s="563"/>
      <c r="E40" s="563"/>
      <c r="F40" s="563"/>
      <c r="G40" s="563"/>
      <c r="H40" s="563"/>
      <c r="I40" s="564"/>
      <c r="K40" s="908"/>
      <c r="L40" s="908"/>
      <c r="M40" s="908"/>
      <c r="N40" s="908"/>
      <c r="O40" s="908"/>
      <c r="P40" s="908"/>
      <c r="Q40" s="908"/>
    </row>
    <row r="41" spans="2:17">
      <c r="B41" s="507" t="s">
        <v>1067</v>
      </c>
      <c r="C41" s="508"/>
      <c r="D41" s="508"/>
      <c r="E41" s="508"/>
      <c r="F41" s="508"/>
      <c r="G41" s="508"/>
      <c r="H41" s="508"/>
      <c r="I41" s="509"/>
      <c r="K41" s="908"/>
      <c r="L41" s="908"/>
      <c r="M41" s="908"/>
      <c r="N41" s="908"/>
      <c r="O41" s="908"/>
      <c r="P41" s="908"/>
      <c r="Q41" s="908"/>
    </row>
    <row r="42" spans="2:17">
      <c r="B42" s="507" t="s">
        <v>1027</v>
      </c>
      <c r="C42" s="508"/>
      <c r="D42" s="508"/>
      <c r="E42" s="508"/>
      <c r="F42" s="508"/>
      <c r="G42" s="508"/>
      <c r="H42" s="508"/>
      <c r="I42" s="509"/>
      <c r="K42" s="908" t="s">
        <v>1068</v>
      </c>
      <c r="L42" s="908" t="s">
        <v>446</v>
      </c>
      <c r="M42" s="908"/>
      <c r="N42" s="908" t="s">
        <v>447</v>
      </c>
      <c r="O42" s="908" t="s">
        <v>448</v>
      </c>
      <c r="P42" s="908"/>
      <c r="Q42" s="908"/>
    </row>
    <row r="43" spans="2:17">
      <c r="B43" s="507" t="s">
        <v>1063</v>
      </c>
      <c r="C43" s="508"/>
      <c r="D43" s="508"/>
      <c r="E43" s="508"/>
      <c r="F43" s="508"/>
      <c r="G43" s="508"/>
      <c r="H43" s="508"/>
      <c r="I43" s="509"/>
      <c r="K43" s="908"/>
      <c r="L43" s="908"/>
      <c r="M43" s="908"/>
      <c r="N43" s="908"/>
      <c r="O43" s="908"/>
      <c r="P43" s="908"/>
      <c r="Q43" s="908"/>
    </row>
    <row r="44" spans="2:17">
      <c r="B44" s="507" t="s">
        <v>698</v>
      </c>
      <c r="C44" s="508"/>
      <c r="D44" s="508"/>
      <c r="E44" s="508"/>
      <c r="F44" s="508"/>
      <c r="G44" s="508"/>
      <c r="H44" s="508"/>
      <c r="I44" s="509"/>
      <c r="K44" s="908"/>
      <c r="L44" s="908"/>
      <c r="M44" s="908"/>
      <c r="N44" s="908"/>
      <c r="O44" s="908"/>
      <c r="P44" s="908"/>
      <c r="Q44" s="908"/>
    </row>
    <row r="45" spans="2:17">
      <c r="B45" s="507" t="s">
        <v>699</v>
      </c>
      <c r="C45" s="508"/>
      <c r="D45" s="508"/>
      <c r="E45" s="508"/>
      <c r="F45" s="508"/>
      <c r="G45" s="508"/>
      <c r="H45" s="508"/>
      <c r="I45" s="509"/>
      <c r="K45" s="908" t="s">
        <v>449</v>
      </c>
      <c r="L45" s="908"/>
      <c r="M45" s="908"/>
      <c r="N45" s="908"/>
      <c r="O45" s="912" t="s">
        <v>1069</v>
      </c>
      <c r="P45" s="912" t="s">
        <v>1069</v>
      </c>
      <c r="Q45" s="912" t="s">
        <v>1069</v>
      </c>
    </row>
    <row r="46" spans="2:17">
      <c r="B46" s="507" t="s">
        <v>700</v>
      </c>
      <c r="C46" s="508"/>
      <c r="D46" s="508"/>
      <c r="E46" s="508"/>
      <c r="F46" s="508"/>
      <c r="G46" s="508"/>
      <c r="H46" s="508"/>
      <c r="I46" s="509"/>
      <c r="K46" s="908"/>
      <c r="L46" s="908"/>
      <c r="M46" s="908"/>
      <c r="N46" s="908"/>
      <c r="O46" s="912"/>
      <c r="P46" s="912"/>
      <c r="Q46" s="912"/>
    </row>
    <row r="47" spans="2:17" ht="16.350000000000001" customHeight="1" thickBot="1">
      <c r="B47" s="559" t="s">
        <v>701</v>
      </c>
      <c r="C47" s="560"/>
      <c r="D47" s="560"/>
      <c r="E47" s="560"/>
      <c r="F47" s="560"/>
      <c r="G47" s="560"/>
      <c r="H47" s="560"/>
      <c r="I47" s="561"/>
      <c r="K47" s="908"/>
      <c r="L47" s="908"/>
      <c r="M47" s="908"/>
      <c r="N47" s="908"/>
      <c r="O47" s="912"/>
      <c r="P47" s="912"/>
      <c r="Q47" s="912"/>
    </row>
    <row r="49" spans="11:17">
      <c r="K49" t="s">
        <v>1070</v>
      </c>
    </row>
    <row r="51" spans="11:17">
      <c r="K51" s="21" t="s">
        <v>1065</v>
      </c>
      <c r="L51" s="22"/>
      <c r="M51" s="22"/>
    </row>
    <row r="52" spans="11:17">
      <c r="K52" s="19" t="s">
        <v>440</v>
      </c>
      <c r="L52" s="19" t="s">
        <v>441</v>
      </c>
      <c r="M52" s="19" t="s">
        <v>442</v>
      </c>
      <c r="N52" s="19" t="s">
        <v>443</v>
      </c>
      <c r="O52" s="19" t="s">
        <v>385</v>
      </c>
      <c r="P52" s="20" t="s">
        <v>419</v>
      </c>
      <c r="Q52" s="20" t="s">
        <v>422</v>
      </c>
    </row>
    <row r="53" spans="11:17">
      <c r="K53" s="908"/>
      <c r="L53" s="908"/>
      <c r="M53" s="908"/>
      <c r="N53" s="908"/>
      <c r="O53" s="908"/>
      <c r="P53" s="908"/>
      <c r="Q53" s="908" t="s">
        <v>444</v>
      </c>
    </row>
    <row r="54" spans="11:17">
      <c r="K54" s="908"/>
      <c r="L54" s="908"/>
      <c r="M54" s="908"/>
      <c r="N54" s="908"/>
      <c r="O54" s="908"/>
      <c r="P54" s="908"/>
      <c r="Q54" s="908"/>
    </row>
    <row r="55" spans="11:17">
      <c r="K55" s="908"/>
      <c r="L55" s="908"/>
      <c r="M55" s="908"/>
      <c r="N55" s="908"/>
      <c r="O55" s="908"/>
      <c r="P55" s="908"/>
      <c r="Q55" s="908"/>
    </row>
    <row r="56" spans="11:17" ht="15" customHeight="1">
      <c r="K56" s="908" t="s">
        <v>1068</v>
      </c>
      <c r="L56" s="908" t="s">
        <v>446</v>
      </c>
      <c r="M56" s="908"/>
      <c r="N56" s="908" t="s">
        <v>447</v>
      </c>
      <c r="O56" s="908" t="s">
        <v>448</v>
      </c>
      <c r="P56" s="908"/>
      <c r="Q56" s="908"/>
    </row>
    <row r="57" spans="11:17">
      <c r="K57" s="908"/>
      <c r="L57" s="908"/>
      <c r="M57" s="908"/>
      <c r="N57" s="908"/>
      <c r="O57" s="908"/>
      <c r="P57" s="908"/>
      <c r="Q57" s="908"/>
    </row>
    <row r="58" spans="11:17">
      <c r="K58" s="908"/>
      <c r="L58" s="908"/>
      <c r="M58" s="908"/>
      <c r="N58" s="908"/>
      <c r="O58" s="908"/>
      <c r="P58" s="908"/>
      <c r="Q58" s="908"/>
    </row>
    <row r="59" spans="11:17" ht="15" customHeight="1">
      <c r="K59" s="908" t="s">
        <v>81</v>
      </c>
      <c r="L59" s="908" t="s">
        <v>81</v>
      </c>
      <c r="M59" s="908" t="s">
        <v>81</v>
      </c>
      <c r="N59" s="908" t="s">
        <v>81</v>
      </c>
      <c r="O59" s="908" t="s">
        <v>81</v>
      </c>
      <c r="Q59" s="908" t="s">
        <v>81</v>
      </c>
    </row>
    <row r="60" spans="11:17">
      <c r="K60" s="908"/>
      <c r="L60" s="908"/>
      <c r="M60" s="908"/>
      <c r="N60" s="908"/>
      <c r="O60" s="908"/>
      <c r="Q60" s="908"/>
    </row>
    <row r="61" spans="11:17">
      <c r="K61" s="908"/>
      <c r="L61" s="908"/>
      <c r="M61" s="908"/>
      <c r="N61" s="908"/>
      <c r="O61" s="908"/>
      <c r="Q61" s="908"/>
    </row>
    <row r="62" spans="11:17">
      <c r="K62" s="908" t="s">
        <v>449</v>
      </c>
      <c r="L62" s="908"/>
      <c r="M62" s="908"/>
      <c r="N62" s="908"/>
      <c r="O62" s="912" t="s">
        <v>1069</v>
      </c>
      <c r="P62" s="912" t="s">
        <v>1069</v>
      </c>
      <c r="Q62" s="912" t="s">
        <v>1069</v>
      </c>
    </row>
    <row r="63" spans="11:17">
      <c r="K63" s="908"/>
      <c r="L63" s="908"/>
      <c r="M63" s="908"/>
      <c r="N63" s="908"/>
      <c r="O63" s="912"/>
      <c r="P63" s="912"/>
      <c r="Q63" s="912"/>
    </row>
    <row r="64" spans="11:17">
      <c r="K64" s="908"/>
      <c r="L64" s="908"/>
      <c r="M64" s="908"/>
      <c r="N64" s="908"/>
      <c r="O64" s="912"/>
      <c r="P64" s="912"/>
      <c r="Q64" s="912"/>
    </row>
  </sheetData>
  <mergeCells count="102">
    <mergeCell ref="Q59:Q61"/>
    <mergeCell ref="K62:K64"/>
    <mergeCell ref="L62:L64"/>
    <mergeCell ref="M62:M64"/>
    <mergeCell ref="N62:N64"/>
    <mergeCell ref="O62:O64"/>
    <mergeCell ref="P62:P64"/>
    <mergeCell ref="Q62:Q64"/>
    <mergeCell ref="K59:K61"/>
    <mergeCell ref="L59:L61"/>
    <mergeCell ref="M59:M61"/>
    <mergeCell ref="N59:N61"/>
    <mergeCell ref="O59:O61"/>
    <mergeCell ref="P53:P55"/>
    <mergeCell ref="Q53:Q55"/>
    <mergeCell ref="K56:K58"/>
    <mergeCell ref="L56:L58"/>
    <mergeCell ref="M56:M58"/>
    <mergeCell ref="N56:N58"/>
    <mergeCell ref="O56:O58"/>
    <mergeCell ref="P56:P58"/>
    <mergeCell ref="Q56:Q58"/>
    <mergeCell ref="K53:K55"/>
    <mergeCell ref="L53:L55"/>
    <mergeCell ref="M53:M55"/>
    <mergeCell ref="N53:N55"/>
    <mergeCell ref="O53:O55"/>
    <mergeCell ref="P45:P47"/>
    <mergeCell ref="Q45:Q47"/>
    <mergeCell ref="B46:I46"/>
    <mergeCell ref="B47:I47"/>
    <mergeCell ref="P42:P44"/>
    <mergeCell ref="Q42:Q44"/>
    <mergeCell ref="B43:I43"/>
    <mergeCell ref="B44:I44"/>
    <mergeCell ref="B45:I45"/>
    <mergeCell ref="K45:K47"/>
    <mergeCell ref="L45:L47"/>
    <mergeCell ref="M45:M47"/>
    <mergeCell ref="N45:N47"/>
    <mergeCell ref="O45:O47"/>
    <mergeCell ref="B42:I42"/>
    <mergeCell ref="K42:K44"/>
    <mergeCell ref="L42:L44"/>
    <mergeCell ref="M42:M44"/>
    <mergeCell ref="N42:N44"/>
    <mergeCell ref="O42:O44"/>
    <mergeCell ref="L39:L41"/>
    <mergeCell ref="M39:M41"/>
    <mergeCell ref="N39:N41"/>
    <mergeCell ref="O39:O41"/>
    <mergeCell ref="P39:P41"/>
    <mergeCell ref="Q39:Q41"/>
    <mergeCell ref="B35:I35"/>
    <mergeCell ref="B36:I36"/>
    <mergeCell ref="B37:I37"/>
    <mergeCell ref="B38:I38"/>
    <mergeCell ref="B39:I39"/>
    <mergeCell ref="K39:K41"/>
    <mergeCell ref="B40:I40"/>
    <mergeCell ref="B41:I41"/>
    <mergeCell ref="F20:I20"/>
    <mergeCell ref="B21:I21"/>
    <mergeCell ref="B34:I34"/>
    <mergeCell ref="B23:I23"/>
    <mergeCell ref="B24:I24"/>
    <mergeCell ref="B25:I25"/>
    <mergeCell ref="B26:I26"/>
    <mergeCell ref="B27:I27"/>
    <mergeCell ref="B28:I28"/>
    <mergeCell ref="B29:I29"/>
    <mergeCell ref="B30:I30"/>
    <mergeCell ref="B31:I31"/>
    <mergeCell ref="B32:I32"/>
    <mergeCell ref="B33:I33"/>
    <mergeCell ref="B22:I22"/>
    <mergeCell ref="B18:E20"/>
    <mergeCell ref="F18:I18"/>
    <mergeCell ref="F19:I19"/>
    <mergeCell ref="B12:E12"/>
    <mergeCell ref="F12:I12"/>
    <mergeCell ref="B13:E17"/>
    <mergeCell ref="F13:I16"/>
    <mergeCell ref="F17:I17"/>
    <mergeCell ref="F8:G8"/>
    <mergeCell ref="H8:I8"/>
    <mergeCell ref="F9:G9"/>
    <mergeCell ref="H9:I9"/>
    <mergeCell ref="F10:G10"/>
    <mergeCell ref="H10:I10"/>
    <mergeCell ref="F11:G11"/>
    <mergeCell ref="H11:I11"/>
    <mergeCell ref="B2:F4"/>
    <mergeCell ref="G2:I2"/>
    <mergeCell ref="G3:I4"/>
    <mergeCell ref="B5:E5"/>
    <mergeCell ref="F5:I5"/>
    <mergeCell ref="B6:E11"/>
    <mergeCell ref="F6:G6"/>
    <mergeCell ref="H6:I6"/>
    <mergeCell ref="F7:G7"/>
    <mergeCell ref="H7:I7"/>
  </mergeCells>
  <pageMargins left="0.7" right="0.7" top="0.75" bottom="0.75" header="0.3" footer="0.3"/>
  <pageSetup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38F6-655A-4F6C-82CE-BD0BA76290A6}">
  <sheetPr>
    <tabColor rgb="FFC8102E"/>
  </sheetPr>
  <dimension ref="A1:O28"/>
  <sheetViews>
    <sheetView showGridLines="0" zoomScaleNormal="100" workbookViewId="0">
      <pane ySplit="4" topLeftCell="A5" activePane="bottomLeft" state="frozen"/>
      <selection pane="bottomLeft"/>
    </sheetView>
  </sheetViews>
  <sheetFormatPr baseColWidth="10" defaultColWidth="10.7109375" defaultRowHeight="15"/>
  <cols>
    <col min="1" max="1" width="11.42578125" style="205" customWidth="1"/>
    <col min="2" max="5" width="12.7109375" style="205" customWidth="1"/>
    <col min="6" max="13" width="15.7109375" style="205" customWidth="1"/>
    <col min="14" max="14" width="12.7109375" style="205" customWidth="1"/>
    <col min="15" max="16384" width="10.7109375" style="205"/>
  </cols>
  <sheetData>
    <row r="1" spans="1:15" ht="30" customHeight="1">
      <c r="A1" s="63"/>
      <c r="B1" s="62"/>
      <c r="C1" s="62"/>
      <c r="D1" s="63"/>
      <c r="E1" s="63"/>
      <c r="F1" s="63"/>
      <c r="G1" s="63"/>
      <c r="H1" s="63"/>
      <c r="I1" s="63"/>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12</v>
      </c>
      <c r="C3" s="328"/>
      <c r="D3" s="328"/>
      <c r="E3" s="328"/>
      <c r="F3" s="328"/>
      <c r="G3" s="328"/>
      <c r="H3" s="328"/>
      <c r="I3" s="328"/>
      <c r="J3" s="328"/>
      <c r="K3" s="328"/>
      <c r="L3" s="328"/>
      <c r="M3" s="328"/>
      <c r="N3" s="328"/>
      <c r="O3" s="328"/>
    </row>
    <row r="4" spans="1:15" ht="30" customHeight="1">
      <c r="A4" s="63"/>
      <c r="B4" s="62"/>
      <c r="C4" s="62"/>
      <c r="D4" s="63"/>
      <c r="E4" s="63"/>
      <c r="F4" s="63"/>
      <c r="G4" s="63"/>
      <c r="H4" s="63"/>
      <c r="I4" s="63"/>
      <c r="J4" s="63"/>
      <c r="K4" s="63"/>
      <c r="L4" s="63"/>
      <c r="M4" s="326" t="s">
        <v>72</v>
      </c>
      <c r="N4" s="326"/>
      <c r="O4" s="326"/>
    </row>
    <row r="5" spans="1:15" ht="30" customHeight="1">
      <c r="A5" s="63"/>
      <c r="B5" s="206" t="s">
        <v>124</v>
      </c>
      <c r="C5" s="63"/>
      <c r="D5" s="63"/>
      <c r="E5" s="63"/>
      <c r="F5" s="63"/>
      <c r="G5" s="63"/>
      <c r="H5" s="63"/>
      <c r="I5" s="63"/>
      <c r="J5" s="63"/>
      <c r="K5" s="63"/>
      <c r="L5" s="63"/>
      <c r="M5" s="63"/>
      <c r="N5" s="63"/>
      <c r="O5" s="63"/>
    </row>
    <row r="6" spans="1:15" ht="30">
      <c r="B6" s="206"/>
    </row>
    <row r="7" spans="1:15" ht="15.75">
      <c r="B7" s="207"/>
      <c r="C7" s="334" t="s">
        <v>125</v>
      </c>
      <c r="D7" s="334"/>
      <c r="E7" s="334"/>
      <c r="F7" s="334" t="s">
        <v>126</v>
      </c>
      <c r="G7" s="334"/>
      <c r="H7" s="334" t="s">
        <v>127</v>
      </c>
      <c r="I7" s="334"/>
      <c r="J7" s="334"/>
      <c r="K7" s="334" t="s">
        <v>128</v>
      </c>
      <c r="L7" s="334"/>
      <c r="M7" s="334"/>
    </row>
    <row r="8" spans="1:15" ht="15.75">
      <c r="B8" s="207"/>
      <c r="C8" s="208">
        <v>11</v>
      </c>
      <c r="D8" s="208">
        <v>12</v>
      </c>
      <c r="E8" s="208">
        <v>13</v>
      </c>
      <c r="F8" s="208">
        <v>14</v>
      </c>
      <c r="G8" s="208">
        <v>15</v>
      </c>
      <c r="H8" s="208">
        <v>16</v>
      </c>
      <c r="I8" s="208">
        <v>17</v>
      </c>
      <c r="J8" s="208">
        <v>18</v>
      </c>
      <c r="K8" s="334" t="s">
        <v>129</v>
      </c>
      <c r="L8" s="334"/>
      <c r="M8" s="334"/>
    </row>
    <row r="9" spans="1:15" ht="30" customHeight="1">
      <c r="B9" s="209" t="s">
        <v>130</v>
      </c>
      <c r="C9" s="210"/>
      <c r="D9" s="210"/>
      <c r="E9" s="210"/>
      <c r="F9" s="211"/>
      <c r="G9" s="211"/>
      <c r="H9" s="212"/>
      <c r="I9" s="212"/>
      <c r="J9" s="212"/>
      <c r="K9" s="213"/>
      <c r="L9" s="213"/>
      <c r="M9" s="213"/>
      <c r="N9" s="214" t="s">
        <v>130</v>
      </c>
    </row>
    <row r="10" spans="1:15" ht="30" customHeight="1">
      <c r="B10" s="209" t="s">
        <v>131</v>
      </c>
      <c r="C10" s="210"/>
      <c r="D10" s="210"/>
      <c r="E10" s="210"/>
      <c r="F10" s="211"/>
      <c r="G10" s="211"/>
      <c r="H10" s="212"/>
      <c r="I10" s="212"/>
      <c r="J10" s="212"/>
      <c r="K10" s="213"/>
      <c r="L10" s="213"/>
      <c r="M10" s="213"/>
      <c r="N10" s="214" t="s">
        <v>131</v>
      </c>
    </row>
    <row r="11" spans="1:15" ht="30" customHeight="1">
      <c r="B11" s="209" t="s">
        <v>132</v>
      </c>
      <c r="C11" s="210"/>
      <c r="D11" s="210"/>
      <c r="E11" s="210"/>
      <c r="F11" s="211"/>
      <c r="G11" s="211"/>
      <c r="H11" s="212"/>
      <c r="I11" s="212"/>
      <c r="J11" s="212"/>
      <c r="K11" s="213"/>
      <c r="L11" s="213"/>
      <c r="M11" s="213"/>
      <c r="N11" s="214" t="s">
        <v>132</v>
      </c>
    </row>
    <row r="12" spans="1:15" ht="30" customHeight="1">
      <c r="B12" s="209"/>
      <c r="C12" s="210"/>
      <c r="D12" s="210"/>
      <c r="E12" s="210"/>
      <c r="F12" s="211"/>
      <c r="G12" s="211"/>
      <c r="H12" s="212"/>
      <c r="I12" s="212"/>
      <c r="J12" s="212"/>
      <c r="K12" s="213"/>
      <c r="L12" s="213"/>
      <c r="M12" s="213"/>
      <c r="N12" s="214"/>
    </row>
    <row r="13" spans="1:15" ht="30" customHeight="1">
      <c r="B13" s="209"/>
      <c r="C13" s="210"/>
      <c r="D13" s="210"/>
      <c r="E13" s="210"/>
      <c r="F13" s="211"/>
      <c r="G13" s="211"/>
      <c r="H13" s="212"/>
      <c r="I13" s="212"/>
      <c r="J13" s="212"/>
      <c r="K13" s="213"/>
      <c r="L13" s="213"/>
      <c r="M13" s="213"/>
      <c r="N13" s="214"/>
    </row>
    <row r="14" spans="1:15" ht="30" customHeight="1">
      <c r="B14" s="209" t="s">
        <v>133</v>
      </c>
      <c r="C14" s="210"/>
      <c r="D14" s="210"/>
      <c r="E14" s="210"/>
      <c r="F14" s="211"/>
      <c r="G14" s="211"/>
      <c r="H14" s="212"/>
      <c r="I14" s="212"/>
      <c r="J14" s="212"/>
      <c r="K14" s="213"/>
      <c r="L14" s="213"/>
      <c r="M14" s="213"/>
      <c r="N14" s="214" t="s">
        <v>133</v>
      </c>
    </row>
    <row r="15" spans="1:15" ht="30" customHeight="1">
      <c r="B15" s="209"/>
      <c r="C15" s="210"/>
      <c r="D15" s="210"/>
      <c r="E15" s="210"/>
      <c r="F15" s="211"/>
      <c r="G15" s="211"/>
      <c r="H15" s="212"/>
      <c r="I15" s="212"/>
      <c r="J15" s="212"/>
      <c r="K15" s="213"/>
      <c r="L15" s="213"/>
      <c r="M15" s="213"/>
      <c r="N15" s="214"/>
    </row>
    <row r="16" spans="1:15" ht="30" customHeight="1">
      <c r="B16" s="209"/>
      <c r="C16" s="210"/>
      <c r="D16" s="210"/>
      <c r="E16" s="210"/>
      <c r="F16" s="211"/>
      <c r="G16" s="211"/>
      <c r="H16" s="212"/>
      <c r="I16" s="212"/>
      <c r="J16" s="212"/>
      <c r="K16" s="213"/>
      <c r="L16" s="213"/>
      <c r="M16" s="213"/>
      <c r="N16" s="214"/>
    </row>
    <row r="17" spans="2:14" ht="30" customHeight="1">
      <c r="B17" s="209" t="s">
        <v>134</v>
      </c>
      <c r="C17" s="210"/>
      <c r="D17" s="210"/>
      <c r="E17" s="210"/>
      <c r="F17" s="211"/>
      <c r="G17" s="211"/>
      <c r="H17" s="212"/>
      <c r="I17" s="212"/>
      <c r="J17" s="212"/>
      <c r="K17" s="213"/>
      <c r="L17" s="213"/>
      <c r="M17" s="213"/>
      <c r="N17" s="214" t="s">
        <v>134</v>
      </c>
    </row>
    <row r="18" spans="2:14" ht="30" customHeight="1">
      <c r="B18" s="209"/>
      <c r="C18" s="210"/>
      <c r="D18" s="210"/>
      <c r="E18" s="210"/>
      <c r="F18" s="211"/>
      <c r="G18" s="211"/>
      <c r="H18" s="212"/>
      <c r="I18" s="212"/>
      <c r="J18" s="212"/>
      <c r="K18" s="213"/>
      <c r="L18" s="213"/>
      <c r="M18" s="213"/>
      <c r="N18" s="214"/>
    </row>
    <row r="19" spans="2:14" ht="30" customHeight="1">
      <c r="B19" s="209"/>
      <c r="C19" s="210"/>
      <c r="D19" s="210"/>
      <c r="E19" s="210"/>
      <c r="F19" s="211"/>
      <c r="G19" s="211"/>
      <c r="H19" s="212"/>
      <c r="I19" s="212"/>
      <c r="J19" s="212"/>
      <c r="K19" s="213"/>
      <c r="L19" s="213"/>
      <c r="M19" s="213"/>
      <c r="N19" s="214"/>
    </row>
    <row r="20" spans="2:14" ht="30" customHeight="1">
      <c r="B20" s="209" t="s">
        <v>135</v>
      </c>
      <c r="C20" s="210"/>
      <c r="D20" s="210"/>
      <c r="E20" s="210"/>
      <c r="F20" s="211"/>
      <c r="G20" s="211"/>
      <c r="H20" s="212"/>
      <c r="I20" s="212"/>
      <c r="J20" s="212"/>
      <c r="K20" s="213"/>
      <c r="L20" s="213"/>
      <c r="M20" s="213"/>
      <c r="N20" s="214" t="s">
        <v>135</v>
      </c>
    </row>
    <row r="21" spans="2:14" ht="30" customHeight="1">
      <c r="B21" s="209"/>
      <c r="C21" s="210"/>
      <c r="D21" s="210"/>
      <c r="E21" s="210"/>
      <c r="F21" s="211"/>
      <c r="G21" s="211"/>
      <c r="H21" s="212"/>
      <c r="I21" s="212"/>
      <c r="J21" s="212"/>
      <c r="K21" s="213"/>
      <c r="L21" s="213"/>
      <c r="M21" s="213"/>
      <c r="N21" s="214"/>
    </row>
    <row r="22" spans="2:14" ht="30" customHeight="1">
      <c r="B22" s="209"/>
      <c r="C22" s="210"/>
      <c r="D22" s="210"/>
      <c r="E22" s="210"/>
      <c r="F22" s="211"/>
      <c r="G22" s="211"/>
      <c r="H22" s="212"/>
      <c r="I22" s="212"/>
      <c r="J22" s="212"/>
      <c r="K22" s="213"/>
      <c r="L22" s="213"/>
      <c r="M22" s="213"/>
      <c r="N22" s="214"/>
    </row>
    <row r="23" spans="2:14" ht="30" customHeight="1">
      <c r="B23" s="209" t="s">
        <v>136</v>
      </c>
      <c r="C23" s="210"/>
      <c r="D23" s="210"/>
      <c r="E23" s="210"/>
      <c r="F23" s="211"/>
      <c r="G23" s="211"/>
      <c r="H23" s="212"/>
      <c r="I23" s="212"/>
      <c r="J23" s="212"/>
      <c r="K23" s="213"/>
      <c r="L23" s="213"/>
      <c r="M23" s="213"/>
      <c r="N23" s="214" t="s">
        <v>136</v>
      </c>
    </row>
    <row r="24" spans="2:14" ht="30" customHeight="1">
      <c r="B24" s="209"/>
      <c r="C24" s="210"/>
      <c r="D24" s="210"/>
      <c r="E24" s="210"/>
      <c r="F24" s="211"/>
      <c r="G24" s="211"/>
      <c r="H24" s="212"/>
      <c r="I24" s="212"/>
      <c r="J24" s="212"/>
      <c r="K24" s="213"/>
      <c r="L24" s="213"/>
      <c r="M24" s="213"/>
      <c r="N24" s="214"/>
    </row>
    <row r="25" spans="2:14" ht="30" customHeight="1">
      <c r="B25" s="209"/>
      <c r="C25" s="210"/>
      <c r="D25" s="210"/>
      <c r="E25" s="210"/>
      <c r="F25" s="211"/>
      <c r="G25" s="211"/>
      <c r="H25" s="212"/>
      <c r="I25" s="212"/>
      <c r="J25" s="212"/>
      <c r="K25" s="213"/>
      <c r="L25" s="213"/>
      <c r="M25" s="213"/>
      <c r="N25" s="214"/>
    </row>
    <row r="26" spans="2:14" ht="30" customHeight="1">
      <c r="B26" s="209" t="s">
        <v>137</v>
      </c>
      <c r="C26" s="210"/>
      <c r="D26" s="210"/>
      <c r="E26" s="210"/>
      <c r="F26" s="211"/>
      <c r="G26" s="211"/>
      <c r="H26" s="212"/>
      <c r="I26" s="212"/>
      <c r="J26" s="212"/>
      <c r="K26" s="213"/>
      <c r="L26" s="213"/>
      <c r="M26" s="213"/>
      <c r="N26" s="214" t="s">
        <v>137</v>
      </c>
    </row>
    <row r="27" spans="2:14" ht="30" customHeight="1">
      <c r="B27" s="209"/>
      <c r="C27" s="210"/>
      <c r="D27" s="210"/>
      <c r="E27" s="210"/>
      <c r="F27" s="211"/>
      <c r="G27" s="211"/>
      <c r="H27" s="212"/>
      <c r="I27" s="212"/>
      <c r="J27" s="212"/>
      <c r="K27" s="213"/>
      <c r="L27" s="213"/>
      <c r="M27" s="213"/>
      <c r="N27" s="214"/>
    </row>
    <row r="28" spans="2:14" ht="30" customHeight="1">
      <c r="B28" s="209"/>
      <c r="C28" s="210"/>
      <c r="D28" s="210"/>
      <c r="E28" s="210"/>
      <c r="F28" s="211"/>
      <c r="G28" s="211"/>
      <c r="H28" s="212"/>
      <c r="I28" s="212"/>
      <c r="J28" s="212"/>
      <c r="K28" s="213"/>
      <c r="L28" s="213"/>
      <c r="M28" s="213"/>
      <c r="N28" s="214"/>
    </row>
  </sheetData>
  <mergeCells count="8">
    <mergeCell ref="K8:M8"/>
    <mergeCell ref="B2:O2"/>
    <mergeCell ref="B3:O3"/>
    <mergeCell ref="M4:O4"/>
    <mergeCell ref="C7:E7"/>
    <mergeCell ref="F7:G7"/>
    <mergeCell ref="H7:J7"/>
    <mergeCell ref="K7:M7"/>
  </mergeCells>
  <hyperlinks>
    <hyperlink ref="M4:O4" location="Index!A1" display="Back to Index" xr:uid="{52520711-DE2C-4BA5-B0BE-5A79B1641272}"/>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107E-4235-7947-A7A8-5595779CBB25}">
  <sheetPr codeName="Sheet6">
    <tabColor rgb="FFC8102E"/>
  </sheetPr>
  <dimension ref="A1:P55"/>
  <sheetViews>
    <sheetView showGridLines="0" topLeftCell="C1" zoomScaleNormal="100" workbookViewId="0">
      <pane ySplit="4" topLeftCell="A12" activePane="bottomLeft" state="frozen"/>
      <selection pane="bottomLeft" activeCell="F18" sqref="F18"/>
    </sheetView>
  </sheetViews>
  <sheetFormatPr baseColWidth="10" defaultColWidth="10.7109375" defaultRowHeight="15.75"/>
  <cols>
    <col min="1" max="1" width="11.42578125" style="4" customWidth="1"/>
    <col min="2" max="4" width="10.7109375" style="4"/>
    <col min="5" max="14" width="17.7109375" style="4" customWidth="1"/>
    <col min="15" max="16384" width="10.7109375" style="4"/>
  </cols>
  <sheetData>
    <row r="1" spans="1:16" ht="30" customHeight="1">
      <c r="A1" s="63"/>
      <c r="B1" s="62"/>
      <c r="C1" s="62"/>
      <c r="D1" s="63"/>
      <c r="E1" s="63"/>
      <c r="F1" s="63"/>
      <c r="G1" s="63"/>
      <c r="H1" s="63"/>
      <c r="I1" s="63"/>
      <c r="J1" s="63"/>
      <c r="K1" s="63"/>
      <c r="L1" s="63"/>
      <c r="M1" s="63"/>
      <c r="N1" s="63"/>
      <c r="O1" s="63"/>
    </row>
    <row r="2" spans="1:16" ht="30" customHeight="1">
      <c r="A2" s="63"/>
      <c r="B2" s="327" t="s">
        <v>0</v>
      </c>
      <c r="C2" s="327"/>
      <c r="D2" s="327"/>
      <c r="E2" s="327"/>
      <c r="F2" s="327"/>
      <c r="G2" s="327"/>
      <c r="H2" s="327"/>
      <c r="I2" s="327"/>
      <c r="J2" s="327"/>
      <c r="K2" s="327"/>
      <c r="L2" s="327"/>
      <c r="M2" s="327"/>
      <c r="N2" s="327"/>
      <c r="O2" s="327"/>
    </row>
    <row r="3" spans="1:16" ht="30" customHeight="1">
      <c r="A3" s="63"/>
      <c r="B3" s="328" t="s">
        <v>14</v>
      </c>
      <c r="C3" s="328"/>
      <c r="D3" s="328"/>
      <c r="E3" s="328"/>
      <c r="F3" s="328"/>
      <c r="G3" s="328"/>
      <c r="H3" s="328"/>
      <c r="I3" s="328"/>
      <c r="J3" s="328"/>
      <c r="K3" s="328"/>
      <c r="L3" s="328"/>
      <c r="M3" s="328"/>
      <c r="N3" s="328"/>
      <c r="O3" s="328"/>
    </row>
    <row r="4" spans="1:16" ht="30" customHeight="1">
      <c r="A4" s="63"/>
      <c r="B4" s="62"/>
      <c r="C4" s="62"/>
      <c r="D4" s="63"/>
      <c r="E4" s="63"/>
      <c r="F4" s="63"/>
      <c r="G4" s="63"/>
      <c r="H4" s="63"/>
      <c r="I4" s="63"/>
      <c r="J4" s="63"/>
      <c r="K4" s="63"/>
      <c r="L4" s="63"/>
      <c r="M4" s="326" t="s">
        <v>72</v>
      </c>
      <c r="N4" s="326"/>
      <c r="O4" s="326"/>
    </row>
    <row r="5" spans="1:16" ht="30" customHeight="1">
      <c r="A5" s="63"/>
      <c r="B5" s="69" t="s">
        <v>138</v>
      </c>
      <c r="C5" s="63"/>
      <c r="D5" s="63"/>
      <c r="E5" s="63"/>
      <c r="F5" s="63"/>
      <c r="G5" s="63"/>
      <c r="H5" s="63"/>
      <c r="I5" s="63"/>
      <c r="J5" s="63"/>
      <c r="K5" s="63"/>
      <c r="L5" s="63"/>
      <c r="M5" s="63"/>
      <c r="N5" s="63"/>
      <c r="O5" s="63"/>
    </row>
    <row r="6" spans="1:16" ht="30" customHeight="1">
      <c r="A6" s="63"/>
      <c r="B6" s="69"/>
      <c r="C6" s="63"/>
      <c r="D6" s="63"/>
      <c r="E6" s="63"/>
      <c r="F6" s="63"/>
      <c r="G6" s="63"/>
      <c r="H6" s="63"/>
      <c r="I6" s="63"/>
      <c r="J6" s="63"/>
      <c r="K6" s="63"/>
      <c r="L6" s="63"/>
      <c r="M6" s="63"/>
      <c r="N6" s="63"/>
      <c r="O6" s="63"/>
    </row>
    <row r="7" spans="1:16" ht="30" customHeight="1">
      <c r="B7" s="225"/>
      <c r="C7" s="215"/>
      <c r="D7" s="215"/>
      <c r="E7" s="215"/>
      <c r="F7" s="215"/>
      <c r="G7" s="215"/>
      <c r="H7" s="215"/>
      <c r="I7" s="215"/>
      <c r="J7" s="215"/>
      <c r="K7" s="215"/>
      <c r="L7" s="215"/>
      <c r="M7" s="215"/>
      <c r="N7" s="215"/>
      <c r="O7" s="215"/>
    </row>
    <row r="8" spans="1:16">
      <c r="B8" s="215"/>
      <c r="C8" s="215"/>
      <c r="D8" s="215"/>
      <c r="E8" s="215"/>
      <c r="F8" s="215"/>
      <c r="G8" s="215"/>
      <c r="H8" s="336"/>
      <c r="I8" s="336"/>
      <c r="J8" s="215"/>
      <c r="K8" s="215"/>
      <c r="L8" s="215"/>
      <c r="M8" s="215"/>
      <c r="N8" s="215"/>
      <c r="O8" s="215"/>
    </row>
    <row r="9" spans="1:16">
      <c r="B9" s="215"/>
      <c r="C9" s="216" t="s">
        <v>139</v>
      </c>
      <c r="D9" s="215"/>
      <c r="E9" s="215"/>
      <c r="F9" s="215"/>
      <c r="G9" s="215"/>
      <c r="H9" s="215"/>
      <c r="I9" s="215"/>
      <c r="J9" s="215"/>
      <c r="K9" s="215"/>
      <c r="L9" s="215"/>
      <c r="M9" s="215"/>
      <c r="N9" s="215"/>
      <c r="O9" s="215"/>
    </row>
    <row r="10" spans="1:16">
      <c r="B10" s="216"/>
      <c r="C10" s="216" t="s">
        <v>140</v>
      </c>
      <c r="D10" s="215"/>
      <c r="E10" s="215"/>
      <c r="F10" s="215"/>
      <c r="G10" s="215"/>
      <c r="H10" s="215"/>
      <c r="I10" s="215"/>
      <c r="J10" s="215"/>
      <c r="K10" s="215"/>
      <c r="L10" s="215"/>
      <c r="M10" s="215"/>
      <c r="N10" s="215"/>
      <c r="O10" s="215"/>
    </row>
    <row r="11" spans="1:16">
      <c r="B11" s="216"/>
      <c r="C11" s="216" t="s">
        <v>141</v>
      </c>
      <c r="D11" s="215"/>
      <c r="E11" s="335" t="s">
        <v>142</v>
      </c>
      <c r="F11" s="335"/>
      <c r="G11" s="215"/>
      <c r="H11" s="335" t="s">
        <v>143</v>
      </c>
      <c r="I11" s="335"/>
      <c r="J11" s="215"/>
      <c r="K11" s="215"/>
      <c r="L11" s="335" t="s">
        <v>144</v>
      </c>
      <c r="M11" s="335"/>
      <c r="N11" s="215"/>
      <c r="O11" s="215"/>
    </row>
    <row r="12" spans="1:16">
      <c r="B12" s="216"/>
      <c r="C12" s="215"/>
      <c r="D12" s="215"/>
      <c r="E12" s="337" t="s">
        <v>145</v>
      </c>
      <c r="F12" s="337"/>
      <c r="G12" s="215"/>
      <c r="H12" s="337" t="s">
        <v>146</v>
      </c>
      <c r="I12" s="337"/>
      <c r="J12" s="215"/>
      <c r="K12" s="215"/>
      <c r="L12" s="337" t="s">
        <v>147</v>
      </c>
      <c r="M12" s="337"/>
      <c r="N12" s="215"/>
      <c r="O12" s="215"/>
    </row>
    <row r="13" spans="1:16">
      <c r="B13" s="215"/>
      <c r="C13" s="215"/>
      <c r="D13" s="215"/>
      <c r="E13" s="337" t="s">
        <v>148</v>
      </c>
      <c r="F13" s="337"/>
      <c r="G13" s="215"/>
      <c r="H13" s="337"/>
      <c r="I13" s="337"/>
      <c r="J13" s="215"/>
      <c r="K13" s="215"/>
      <c r="L13" s="337" t="s">
        <v>149</v>
      </c>
      <c r="M13" s="337"/>
      <c r="N13" s="337"/>
      <c r="O13" s="215"/>
      <c r="P13" s="38"/>
    </row>
    <row r="14" spans="1:16">
      <c r="B14" s="215"/>
      <c r="C14" s="217" t="s">
        <v>150</v>
      </c>
      <c r="D14" s="215"/>
      <c r="E14" s="215" t="s">
        <v>151</v>
      </c>
      <c r="F14" s="215"/>
      <c r="G14" s="215"/>
      <c r="H14" s="337"/>
      <c r="I14" s="337"/>
      <c r="J14" s="215"/>
      <c r="K14" s="215"/>
      <c r="L14" s="215"/>
      <c r="M14" s="215"/>
      <c r="N14" s="215"/>
      <c r="O14" s="215"/>
      <c r="P14" s="38"/>
    </row>
    <row r="15" spans="1:16">
      <c r="B15" s="215"/>
      <c r="C15" s="215"/>
      <c r="D15" s="215"/>
      <c r="E15" s="215"/>
      <c r="F15" s="215"/>
      <c r="G15" s="215"/>
      <c r="H15" s="335" t="s">
        <v>152</v>
      </c>
      <c r="I15" s="335"/>
      <c r="J15" s="215"/>
      <c r="K15" s="215"/>
      <c r="L15" s="215"/>
      <c r="M15" s="215"/>
      <c r="N15" s="215"/>
      <c r="O15" s="215"/>
      <c r="P15" s="38"/>
    </row>
    <row r="16" spans="1:16">
      <c r="B16" s="215"/>
      <c r="C16" s="215"/>
      <c r="D16" s="215"/>
      <c r="E16" s="215"/>
      <c r="F16" s="218"/>
      <c r="G16" s="215"/>
      <c r="H16" s="337" t="s">
        <v>153</v>
      </c>
      <c r="I16" s="337"/>
      <c r="J16" s="215"/>
      <c r="K16" s="215"/>
      <c r="L16" s="215"/>
      <c r="M16" s="215"/>
      <c r="N16" s="215"/>
      <c r="O16" s="215"/>
      <c r="P16" s="38"/>
    </row>
    <row r="17" spans="2:16">
      <c r="B17" s="215"/>
      <c r="C17" s="217" t="s">
        <v>154</v>
      </c>
      <c r="D17" s="215"/>
      <c r="E17" s="215"/>
      <c r="F17" s="215"/>
      <c r="G17" s="215"/>
      <c r="H17" s="337" t="s">
        <v>155</v>
      </c>
      <c r="I17" s="337"/>
      <c r="J17" s="215"/>
      <c r="K17" s="215"/>
      <c r="L17" s="215"/>
      <c r="M17" s="215"/>
      <c r="N17" s="215"/>
      <c r="O17" s="215"/>
      <c r="P17" s="38"/>
    </row>
    <row r="18" spans="2:16">
      <c r="B18" s="215"/>
      <c r="C18" s="217" t="s">
        <v>156</v>
      </c>
      <c r="D18" s="215"/>
      <c r="E18" s="215"/>
      <c r="F18" s="215"/>
      <c r="G18" s="215"/>
      <c r="H18" s="215"/>
      <c r="I18" s="215"/>
      <c r="J18" s="215"/>
      <c r="K18" s="215"/>
      <c r="L18" s="335" t="s">
        <v>157</v>
      </c>
      <c r="M18" s="335"/>
      <c r="N18" s="215"/>
      <c r="O18" s="215"/>
    </row>
    <row r="19" spans="2:16">
      <c r="B19" s="215"/>
      <c r="C19" s="215"/>
      <c r="D19" s="215"/>
      <c r="E19" s="215"/>
      <c r="F19" s="215"/>
      <c r="G19" s="215"/>
      <c r="H19" s="335" t="s">
        <v>158</v>
      </c>
      <c r="I19" s="335"/>
      <c r="J19" s="215"/>
      <c r="K19" s="215"/>
      <c r="L19" s="337" t="s">
        <v>153</v>
      </c>
      <c r="M19" s="337"/>
      <c r="N19" s="215"/>
      <c r="O19" s="215"/>
    </row>
    <row r="20" spans="2:16">
      <c r="B20" s="215"/>
      <c r="C20" s="219"/>
      <c r="D20" s="215"/>
      <c r="E20" s="215"/>
      <c r="F20" s="215"/>
      <c r="G20" s="215"/>
      <c r="H20" s="337" t="s">
        <v>159</v>
      </c>
      <c r="I20" s="337"/>
      <c r="J20" s="215"/>
      <c r="K20" s="215"/>
      <c r="L20" s="337" t="s">
        <v>160</v>
      </c>
      <c r="M20" s="337"/>
      <c r="N20" s="215"/>
      <c r="O20" s="215"/>
    </row>
    <row r="21" spans="2:16">
      <c r="B21" s="215"/>
      <c r="C21" s="219"/>
      <c r="D21" s="215"/>
      <c r="E21" s="215"/>
      <c r="F21" s="215"/>
      <c r="G21" s="215"/>
      <c r="H21" s="337" t="s">
        <v>161</v>
      </c>
      <c r="I21" s="337"/>
      <c r="J21" s="215"/>
      <c r="K21" s="215"/>
      <c r="L21" s="215"/>
      <c r="M21" s="215"/>
      <c r="N21" s="215"/>
      <c r="O21" s="215"/>
    </row>
    <row r="22" spans="2:16">
      <c r="B22" s="215"/>
      <c r="C22" s="215"/>
      <c r="D22" s="215"/>
      <c r="E22" s="215"/>
      <c r="F22" s="215"/>
      <c r="G22" s="215"/>
      <c r="H22" s="337"/>
      <c r="I22" s="337"/>
      <c r="J22" s="215"/>
      <c r="K22" s="215"/>
      <c r="L22" s="215"/>
      <c r="M22" s="215"/>
      <c r="N22" s="220" t="s">
        <v>162</v>
      </c>
      <c r="O22" s="215"/>
    </row>
    <row r="23" spans="2:16">
      <c r="B23" s="215"/>
      <c r="C23" s="215"/>
      <c r="D23" s="215"/>
      <c r="E23" s="215"/>
      <c r="F23" s="215"/>
      <c r="G23" s="215"/>
      <c r="H23" s="215"/>
      <c r="I23" s="215"/>
      <c r="J23" s="215"/>
      <c r="K23" s="215"/>
      <c r="L23" s="215"/>
      <c r="M23" s="215"/>
      <c r="N23" s="337" t="s">
        <v>163</v>
      </c>
      <c r="O23" s="337"/>
    </row>
    <row r="24" spans="2:16">
      <c r="B24" s="215"/>
      <c r="C24" s="215"/>
      <c r="D24" s="215"/>
      <c r="E24" s="215"/>
      <c r="F24" s="215"/>
      <c r="G24" s="215"/>
      <c r="H24" s="215"/>
      <c r="I24" s="215"/>
      <c r="J24" s="215"/>
      <c r="K24" s="215"/>
      <c r="L24" s="335" t="s">
        <v>164</v>
      </c>
      <c r="M24" s="335"/>
      <c r="N24" s="337" t="s">
        <v>165</v>
      </c>
      <c r="O24" s="337"/>
    </row>
    <row r="25" spans="2:16">
      <c r="B25" s="215"/>
      <c r="C25" s="215"/>
      <c r="D25" s="215"/>
      <c r="E25" s="215"/>
      <c r="F25" s="215"/>
      <c r="G25" s="215"/>
      <c r="H25" s="215"/>
      <c r="I25" s="335" t="s">
        <v>166</v>
      </c>
      <c r="J25" s="335"/>
      <c r="K25" s="335"/>
      <c r="L25" s="337" t="s">
        <v>167</v>
      </c>
      <c r="M25" s="337"/>
      <c r="N25" s="215"/>
      <c r="O25" s="215"/>
    </row>
    <row r="26" spans="2:16">
      <c r="B26" s="215"/>
      <c r="C26" s="215"/>
      <c r="D26" s="215"/>
      <c r="E26" s="215"/>
      <c r="F26" s="215"/>
      <c r="G26" s="215"/>
      <c r="H26" s="215"/>
      <c r="I26" s="337" t="s">
        <v>168</v>
      </c>
      <c r="J26" s="337"/>
      <c r="K26" s="215"/>
      <c r="L26" s="337" t="s">
        <v>169</v>
      </c>
      <c r="M26" s="337"/>
      <c r="N26" s="215"/>
      <c r="O26" s="215"/>
    </row>
    <row r="27" spans="2:16">
      <c r="B27" s="215"/>
      <c r="C27" s="215"/>
      <c r="D27" s="215"/>
      <c r="E27" s="215"/>
      <c r="F27" s="215"/>
      <c r="G27" s="215"/>
      <c r="H27" s="215"/>
      <c r="I27" s="337" t="s">
        <v>170</v>
      </c>
      <c r="J27" s="337"/>
      <c r="K27" s="215"/>
      <c r="L27" s="215"/>
      <c r="M27" s="215"/>
      <c r="N27" s="215"/>
      <c r="O27" s="215"/>
    </row>
    <row r="28" spans="2:16">
      <c r="B28" s="215"/>
      <c r="C28" s="215"/>
      <c r="D28" s="215"/>
      <c r="E28" s="215"/>
      <c r="F28" s="215"/>
      <c r="G28" s="215"/>
      <c r="H28" s="215"/>
      <c r="I28" s="215"/>
      <c r="J28" s="215"/>
      <c r="K28" s="215"/>
      <c r="L28" s="215"/>
      <c r="M28" s="215"/>
      <c r="N28" s="215"/>
      <c r="O28" s="215"/>
    </row>
    <row r="29" spans="2:16">
      <c r="B29" s="215"/>
      <c r="C29" s="215"/>
      <c r="D29" s="215"/>
      <c r="E29" s="215"/>
      <c r="F29" s="215"/>
      <c r="G29" s="215"/>
      <c r="H29" s="215"/>
      <c r="I29" s="215"/>
      <c r="J29" s="335" t="s">
        <v>142</v>
      </c>
      <c r="K29" s="335"/>
      <c r="L29" s="215"/>
      <c r="M29" s="220" t="s">
        <v>142</v>
      </c>
      <c r="N29" s="220"/>
      <c r="O29" s="215"/>
    </row>
    <row r="30" spans="2:16">
      <c r="B30" s="215"/>
      <c r="C30" s="215"/>
      <c r="D30" s="215"/>
      <c r="E30" s="215"/>
      <c r="F30" s="215"/>
      <c r="G30" s="215"/>
      <c r="H30" s="215"/>
      <c r="I30" s="215"/>
      <c r="J30" s="337" t="s">
        <v>171</v>
      </c>
      <c r="K30" s="337"/>
      <c r="L30" s="215"/>
      <c r="M30" s="215" t="s">
        <v>172</v>
      </c>
      <c r="N30" s="215"/>
      <c r="O30" s="215"/>
    </row>
    <row r="31" spans="2:16">
      <c r="B31" s="215"/>
      <c r="C31" s="215"/>
      <c r="D31" s="215"/>
      <c r="E31" s="215"/>
      <c r="F31" s="215"/>
      <c r="G31" s="215"/>
      <c r="H31" s="220" t="s">
        <v>173</v>
      </c>
      <c r="I31" s="215"/>
      <c r="J31" s="337" t="s">
        <v>174</v>
      </c>
      <c r="K31" s="337"/>
      <c r="L31" s="215"/>
      <c r="M31" s="215" t="s">
        <v>175</v>
      </c>
      <c r="N31" s="215"/>
      <c r="O31" s="215"/>
    </row>
    <row r="32" spans="2:16">
      <c r="B32" s="215"/>
      <c r="C32" s="215"/>
      <c r="D32" s="215"/>
      <c r="E32" s="215"/>
      <c r="F32" s="215"/>
      <c r="G32" s="215"/>
      <c r="H32" s="215" t="s">
        <v>163</v>
      </c>
      <c r="I32" s="215"/>
      <c r="J32" s="215" t="s">
        <v>151</v>
      </c>
      <c r="K32" s="215"/>
      <c r="L32" s="215"/>
      <c r="M32" s="215"/>
      <c r="N32" s="215"/>
      <c r="O32" s="215"/>
    </row>
    <row r="33" spans="2:15">
      <c r="B33" s="221" t="s">
        <v>176</v>
      </c>
      <c r="C33" s="215"/>
      <c r="D33" s="215"/>
      <c r="E33" s="215"/>
      <c r="F33" s="215"/>
      <c r="G33" s="215"/>
      <c r="H33" s="215" t="s">
        <v>177</v>
      </c>
      <c r="I33" s="215"/>
      <c r="J33" s="215"/>
      <c r="K33" s="215"/>
      <c r="L33" s="215"/>
      <c r="M33" s="215"/>
      <c r="N33" s="215"/>
      <c r="O33" s="215"/>
    </row>
    <row r="34" spans="2:15">
      <c r="B34" s="221" t="s">
        <v>178</v>
      </c>
      <c r="C34" s="215"/>
      <c r="D34" s="215"/>
      <c r="E34" s="215"/>
      <c r="F34" s="215"/>
      <c r="G34" s="215"/>
      <c r="H34" s="215"/>
      <c r="I34" s="215"/>
      <c r="J34" s="215"/>
      <c r="K34" s="215"/>
      <c r="L34" s="215"/>
      <c r="M34" s="215"/>
      <c r="N34" s="215"/>
      <c r="O34" s="215"/>
    </row>
    <row r="35" spans="2:15">
      <c r="B35" s="215"/>
      <c r="C35" s="215"/>
      <c r="D35" s="215"/>
      <c r="E35" s="215"/>
      <c r="F35" s="215"/>
      <c r="G35" s="215"/>
      <c r="H35" s="215"/>
      <c r="I35" s="215"/>
      <c r="J35" s="215"/>
      <c r="K35" s="215"/>
      <c r="L35" s="215"/>
      <c r="M35" s="215"/>
      <c r="N35" s="215"/>
      <c r="O35" s="215"/>
    </row>
    <row r="36" spans="2:15">
      <c r="B36" s="222" t="s">
        <v>179</v>
      </c>
      <c r="C36" s="215"/>
      <c r="D36" s="215"/>
      <c r="E36" s="215"/>
      <c r="F36" s="215"/>
      <c r="G36" s="220" t="s">
        <v>180</v>
      </c>
      <c r="H36" s="220" t="s">
        <v>180</v>
      </c>
      <c r="I36" s="215"/>
      <c r="J36" s="215"/>
      <c r="K36" s="220" t="s">
        <v>180</v>
      </c>
      <c r="L36" s="215"/>
      <c r="M36" s="220" t="s">
        <v>173</v>
      </c>
      <c r="N36" s="215"/>
      <c r="O36" s="215"/>
    </row>
    <row r="37" spans="2:15">
      <c r="B37" s="215" t="s">
        <v>181</v>
      </c>
      <c r="C37" s="215"/>
      <c r="D37" s="215"/>
      <c r="E37" s="215"/>
      <c r="F37" s="215"/>
      <c r="G37" s="215" t="s">
        <v>182</v>
      </c>
      <c r="H37" s="215" t="s">
        <v>182</v>
      </c>
      <c r="I37" s="215"/>
      <c r="J37" s="215"/>
      <c r="K37" s="215" t="s">
        <v>183</v>
      </c>
      <c r="L37" s="215"/>
      <c r="M37" s="215" t="s">
        <v>163</v>
      </c>
      <c r="N37" s="215"/>
      <c r="O37" s="215"/>
    </row>
    <row r="38" spans="2:15">
      <c r="B38" s="215" t="s">
        <v>184</v>
      </c>
      <c r="C38" s="215"/>
      <c r="D38" s="215"/>
      <c r="E38" s="215"/>
      <c r="F38" s="215"/>
      <c r="G38" s="215" t="s">
        <v>185</v>
      </c>
      <c r="H38" s="215" t="s">
        <v>185</v>
      </c>
      <c r="I38" s="215"/>
      <c r="J38" s="215"/>
      <c r="K38" s="215" t="s">
        <v>186</v>
      </c>
      <c r="L38" s="215"/>
      <c r="M38" s="215" t="s">
        <v>187</v>
      </c>
      <c r="N38" s="215"/>
      <c r="O38" s="215"/>
    </row>
    <row r="39" spans="2:15">
      <c r="B39" s="215" t="s">
        <v>188</v>
      </c>
      <c r="C39" s="215"/>
      <c r="D39" s="215"/>
      <c r="E39" s="215"/>
      <c r="F39" s="215"/>
      <c r="G39" s="215"/>
      <c r="H39" s="215"/>
      <c r="I39" s="215"/>
      <c r="J39" s="215"/>
      <c r="K39" s="215" t="s">
        <v>189</v>
      </c>
      <c r="L39" s="215"/>
      <c r="M39" s="215" t="s">
        <v>190</v>
      </c>
      <c r="N39" s="215"/>
      <c r="O39" s="215"/>
    </row>
    <row r="40" spans="2:15">
      <c r="H40" s="38"/>
      <c r="K40" s="38"/>
    </row>
    <row r="41" spans="2:15">
      <c r="H41" s="38"/>
      <c r="K41" s="38"/>
    </row>
    <row r="42" spans="2:15">
      <c r="H42" s="38"/>
      <c r="K42" s="38"/>
    </row>
    <row r="43" spans="2:15">
      <c r="H43" s="38"/>
      <c r="K43" s="38"/>
    </row>
    <row r="44" spans="2:15">
      <c r="H44" s="38"/>
      <c r="K44" s="38"/>
    </row>
    <row r="45" spans="2:15">
      <c r="H45" s="38"/>
      <c r="K45" s="38"/>
    </row>
    <row r="46" spans="2:15">
      <c r="H46" s="38"/>
      <c r="K46" s="38"/>
    </row>
    <row r="47" spans="2:15">
      <c r="H47" s="38"/>
      <c r="K47" s="38"/>
    </row>
    <row r="48" spans="2:15">
      <c r="H48" s="38"/>
      <c r="K48" s="38"/>
    </row>
    <row r="49" spans="8:11">
      <c r="H49" s="38"/>
      <c r="K49" s="38"/>
    </row>
    <row r="50" spans="8:11">
      <c r="H50" s="38"/>
      <c r="K50" s="38"/>
    </row>
    <row r="51" spans="8:11">
      <c r="H51" s="38"/>
      <c r="K51" s="38"/>
    </row>
    <row r="52" spans="8:11">
      <c r="H52" s="38"/>
      <c r="K52" s="38"/>
    </row>
    <row r="53" spans="8:11">
      <c r="H53" s="38"/>
      <c r="K53" s="38"/>
    </row>
    <row r="54" spans="8:11">
      <c r="H54" s="38"/>
      <c r="K54" s="38"/>
    </row>
    <row r="55" spans="8:11">
      <c r="H55" s="38"/>
      <c r="K55" s="38"/>
    </row>
  </sheetData>
  <mergeCells count="35">
    <mergeCell ref="N23:O23"/>
    <mergeCell ref="N24:O24"/>
    <mergeCell ref="H22:I22"/>
    <mergeCell ref="L18:M18"/>
    <mergeCell ref="L19:M19"/>
    <mergeCell ref="L20:M20"/>
    <mergeCell ref="H19:I19"/>
    <mergeCell ref="H20:I20"/>
    <mergeCell ref="H21:I21"/>
    <mergeCell ref="L24:M24"/>
    <mergeCell ref="H14:I14"/>
    <mergeCell ref="H15:I15"/>
    <mergeCell ref="J31:K31"/>
    <mergeCell ref="L25:M25"/>
    <mergeCell ref="I26:J26"/>
    <mergeCell ref="L26:M26"/>
    <mergeCell ref="I27:J27"/>
    <mergeCell ref="J30:K30"/>
    <mergeCell ref="J29:K29"/>
    <mergeCell ref="I25:K25"/>
    <mergeCell ref="H16:I16"/>
    <mergeCell ref="H17:I17"/>
    <mergeCell ref="E12:F12"/>
    <mergeCell ref="H12:I12"/>
    <mergeCell ref="L12:M12"/>
    <mergeCell ref="E13:F13"/>
    <mergeCell ref="H13:I13"/>
    <mergeCell ref="L13:N13"/>
    <mergeCell ref="B2:O2"/>
    <mergeCell ref="B3:O3"/>
    <mergeCell ref="M4:O4"/>
    <mergeCell ref="E11:F11"/>
    <mergeCell ref="H11:I11"/>
    <mergeCell ref="L11:M11"/>
    <mergeCell ref="H8:I8"/>
  </mergeCells>
  <hyperlinks>
    <hyperlink ref="M4:O4" location="Index!A1" display="Back to Index" xr:uid="{93729B5D-1C53-4C20-9F40-7C093959761A}"/>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EEBF0-E35A-4AF0-89AA-FE040C2CF94A}">
  <sheetPr>
    <tabColor rgb="FFC8102E"/>
  </sheetPr>
  <dimension ref="A1:O36"/>
  <sheetViews>
    <sheetView showGridLines="0" zoomScaleNormal="100" workbookViewId="0">
      <pane ySplit="4" topLeftCell="A23" activePane="bottomLeft" state="frozen"/>
      <selection pane="bottomLeft" activeCell="B26" sqref="B26:N28"/>
    </sheetView>
  </sheetViews>
  <sheetFormatPr baseColWidth="10" defaultColWidth="11.42578125" defaultRowHeight="15"/>
  <cols>
    <col min="1" max="1" width="11.42578125" customWidth="1"/>
    <col min="2" max="2" width="11.140625" customWidth="1"/>
    <col min="3" max="4" width="12.42578125" customWidth="1"/>
    <col min="5" max="5" width="5.42578125" customWidth="1"/>
    <col min="6" max="7" width="12.42578125" customWidth="1"/>
    <col min="8" max="8" width="3.140625" customWidth="1"/>
    <col min="11" max="11" width="8.42578125" customWidth="1"/>
    <col min="15" max="15" width="11.42578125" customWidth="1"/>
    <col min="22" max="22" width="2.42578125" customWidth="1"/>
    <col min="29" max="29" width="3" customWidth="1"/>
  </cols>
  <sheetData>
    <row r="1" spans="1:15" ht="30" customHeight="1">
      <c r="A1" s="63"/>
      <c r="B1" s="62"/>
      <c r="C1" s="62"/>
      <c r="D1" s="63"/>
      <c r="E1" s="63"/>
      <c r="F1" s="63"/>
      <c r="G1" s="63"/>
      <c r="H1" s="63"/>
      <c r="I1" s="63"/>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191</v>
      </c>
      <c r="C3" s="328"/>
      <c r="D3" s="328"/>
      <c r="E3" s="328"/>
      <c r="F3" s="328"/>
      <c r="G3" s="328"/>
      <c r="H3" s="328"/>
      <c r="I3" s="328"/>
      <c r="J3" s="328"/>
      <c r="K3" s="328"/>
      <c r="L3" s="328"/>
      <c r="M3" s="328"/>
      <c r="N3" s="328"/>
      <c r="O3" s="328"/>
    </row>
    <row r="4" spans="1:15" ht="30" customHeight="1">
      <c r="A4" s="63"/>
      <c r="B4" s="62"/>
      <c r="C4" s="62"/>
      <c r="D4" s="63"/>
      <c r="E4" s="63"/>
      <c r="F4" s="63"/>
      <c r="G4" s="63"/>
      <c r="H4" s="63"/>
      <c r="I4" s="63"/>
      <c r="J4" s="63"/>
      <c r="K4" s="63"/>
      <c r="L4" s="63"/>
      <c r="M4" s="326" t="s">
        <v>72</v>
      </c>
      <c r="N4" s="326"/>
      <c r="O4" s="326"/>
    </row>
    <row r="5" spans="1:15" ht="30" customHeight="1">
      <c r="A5" s="63"/>
      <c r="B5" s="69" t="s">
        <v>192</v>
      </c>
      <c r="C5" s="63"/>
      <c r="D5" s="63"/>
      <c r="E5" s="63"/>
      <c r="F5" s="63"/>
      <c r="G5" s="63"/>
      <c r="H5" s="63"/>
      <c r="I5" s="63"/>
      <c r="J5" s="63"/>
      <c r="K5" s="63"/>
      <c r="L5" s="63"/>
      <c r="M5" s="63"/>
      <c r="N5" s="63"/>
      <c r="O5" s="63"/>
    </row>
    <row r="6" spans="1:15" ht="30" customHeight="1" thickBot="1">
      <c r="A6" s="63"/>
      <c r="B6" s="63"/>
      <c r="C6" s="63"/>
      <c r="D6" s="63"/>
      <c r="E6" s="63"/>
      <c r="F6" s="63"/>
      <c r="G6" s="63"/>
      <c r="H6" s="63"/>
      <c r="I6" s="63"/>
      <c r="J6" s="63"/>
      <c r="K6" s="63"/>
      <c r="L6" s="63"/>
      <c r="M6" s="63"/>
      <c r="N6" s="63"/>
      <c r="O6" s="63"/>
    </row>
    <row r="7" spans="1:15" ht="33" customHeight="1">
      <c r="B7" s="341" t="s">
        <v>193</v>
      </c>
      <c r="C7" s="342"/>
      <c r="D7" s="342"/>
      <c r="E7" s="342"/>
      <c r="F7" s="342"/>
      <c r="G7" s="342"/>
      <c r="H7" s="342"/>
      <c r="I7" s="342"/>
      <c r="J7" s="342"/>
      <c r="K7" s="342"/>
      <c r="L7" s="342"/>
      <c r="M7" s="342"/>
      <c r="N7" s="343"/>
    </row>
    <row r="8" spans="1:15">
      <c r="B8" s="127"/>
      <c r="C8" s="128"/>
      <c r="D8" s="128"/>
      <c r="E8" s="128"/>
      <c r="F8" s="128"/>
      <c r="G8" s="128"/>
      <c r="H8" s="128"/>
      <c r="I8" s="128"/>
      <c r="J8" s="128"/>
      <c r="K8" s="128"/>
      <c r="L8" s="128"/>
      <c r="M8" s="128"/>
      <c r="N8" s="129"/>
    </row>
    <row r="9" spans="1:15">
      <c r="B9" s="127"/>
      <c r="C9" s="128"/>
      <c r="D9" s="128"/>
      <c r="E9" s="128"/>
      <c r="F9" s="128"/>
      <c r="G9" s="128"/>
      <c r="H9" s="128"/>
      <c r="I9" s="128"/>
      <c r="J9" s="128"/>
      <c r="K9" s="128"/>
      <c r="L9" s="128"/>
      <c r="M9" s="128"/>
      <c r="N9" s="129"/>
    </row>
    <row r="10" spans="1:15">
      <c r="B10" s="127"/>
      <c r="C10" s="128"/>
      <c r="D10" s="128"/>
      <c r="E10" s="128"/>
      <c r="F10" s="128"/>
      <c r="G10" s="128"/>
      <c r="H10" s="128"/>
      <c r="I10" s="128"/>
      <c r="J10" s="128"/>
      <c r="K10" s="128"/>
      <c r="L10" s="128"/>
      <c r="M10" s="128"/>
      <c r="N10" s="129"/>
    </row>
    <row r="11" spans="1:15" ht="15" customHeight="1">
      <c r="B11" s="127"/>
      <c r="C11" s="128"/>
      <c r="D11" s="128"/>
      <c r="E11" s="128"/>
      <c r="F11" s="128"/>
      <c r="G11" s="128"/>
      <c r="H11" s="128"/>
      <c r="I11" s="128"/>
      <c r="J11" s="128"/>
      <c r="K11" s="128"/>
      <c r="L11" s="128"/>
      <c r="M11" s="128"/>
      <c r="N11" s="129"/>
    </row>
    <row r="12" spans="1:15">
      <c r="B12" s="127"/>
      <c r="C12" s="128"/>
      <c r="D12" s="128"/>
      <c r="E12" s="128"/>
      <c r="F12" s="128"/>
      <c r="G12" s="128"/>
      <c r="H12" s="128"/>
      <c r="I12" s="128"/>
      <c r="J12" s="128" t="s">
        <v>81</v>
      </c>
      <c r="K12" s="128"/>
      <c r="L12" s="128"/>
      <c r="M12" s="128"/>
      <c r="N12" s="129"/>
    </row>
    <row r="13" spans="1:15">
      <c r="B13" s="127"/>
      <c r="C13" s="128"/>
      <c r="D13" s="128"/>
      <c r="E13" s="130"/>
      <c r="F13" s="128"/>
      <c r="G13" s="128"/>
      <c r="H13" s="128"/>
      <c r="I13" s="128"/>
      <c r="J13" s="128"/>
      <c r="K13" s="128"/>
      <c r="L13" s="128"/>
      <c r="M13" s="128"/>
      <c r="N13" s="129"/>
    </row>
    <row r="14" spans="1:15">
      <c r="B14" s="127"/>
      <c r="C14" s="128"/>
      <c r="D14" s="128"/>
      <c r="E14" s="128"/>
      <c r="F14" s="128"/>
      <c r="G14" s="128"/>
      <c r="H14" s="128"/>
      <c r="I14" s="128"/>
      <c r="J14" s="128"/>
      <c r="K14" s="128"/>
      <c r="L14" s="128"/>
      <c r="M14" s="128"/>
      <c r="N14" s="129"/>
    </row>
    <row r="15" spans="1:15">
      <c r="B15" s="127"/>
      <c r="C15" s="128"/>
      <c r="D15" s="128"/>
      <c r="E15" s="128"/>
      <c r="F15" s="128"/>
      <c r="G15" s="128"/>
      <c r="H15" s="128"/>
      <c r="I15" s="128"/>
      <c r="J15" s="128"/>
      <c r="K15" s="128"/>
      <c r="L15" s="128"/>
      <c r="M15" s="128"/>
      <c r="N15" s="129"/>
    </row>
    <row r="16" spans="1:15">
      <c r="B16" s="127"/>
      <c r="C16" s="128"/>
      <c r="D16" s="128"/>
      <c r="E16" s="128"/>
      <c r="F16" s="128"/>
      <c r="G16" s="128"/>
      <c r="H16" s="128"/>
      <c r="I16" s="128"/>
      <c r="J16" s="128"/>
      <c r="K16" s="128"/>
      <c r="L16" s="128"/>
      <c r="M16" s="128"/>
      <c r="N16" s="129"/>
    </row>
    <row r="17" spans="2:14">
      <c r="B17" s="127"/>
      <c r="C17" s="128"/>
      <c r="D17" s="128"/>
      <c r="E17" s="128"/>
      <c r="F17" s="128"/>
      <c r="G17" s="128"/>
      <c r="H17" s="128"/>
      <c r="I17" s="128"/>
      <c r="J17" s="128"/>
      <c r="K17" s="128"/>
      <c r="L17" s="128"/>
      <c r="M17" s="128"/>
      <c r="N17" s="129"/>
    </row>
    <row r="18" spans="2:14">
      <c r="B18" s="127"/>
      <c r="C18" s="128"/>
      <c r="D18" s="128"/>
      <c r="E18" s="128"/>
      <c r="F18" s="128"/>
      <c r="G18" s="128"/>
      <c r="H18" s="128"/>
      <c r="I18" s="128"/>
      <c r="J18" s="128"/>
      <c r="K18" s="128"/>
      <c r="L18" s="128"/>
      <c r="M18" s="128"/>
      <c r="N18" s="129"/>
    </row>
    <row r="19" spans="2:14">
      <c r="B19" s="127"/>
      <c r="C19" s="128"/>
      <c r="D19" s="128"/>
      <c r="E19" s="128"/>
      <c r="F19" s="128"/>
      <c r="G19" s="128"/>
      <c r="H19" s="128"/>
      <c r="I19" s="128"/>
      <c r="J19" s="128"/>
      <c r="K19" s="128"/>
      <c r="L19" s="128"/>
      <c r="M19" s="128"/>
      <c r="N19" s="129"/>
    </row>
    <row r="20" spans="2:14">
      <c r="B20" s="127"/>
      <c r="C20" s="128"/>
      <c r="D20" s="128"/>
      <c r="E20" s="128"/>
      <c r="F20" s="128"/>
      <c r="G20" s="128"/>
      <c r="H20" s="128"/>
      <c r="I20" s="128"/>
      <c r="J20" s="128"/>
      <c r="K20" s="128"/>
      <c r="L20" s="128"/>
      <c r="M20" s="128"/>
      <c r="N20" s="129"/>
    </row>
    <row r="21" spans="2:14">
      <c r="B21" s="127"/>
      <c r="C21" s="128"/>
      <c r="D21" s="128"/>
      <c r="E21" s="128"/>
      <c r="F21" s="128"/>
      <c r="G21" s="128"/>
      <c r="H21" s="128"/>
      <c r="I21" s="128"/>
      <c r="J21" s="128"/>
      <c r="K21" s="128"/>
      <c r="L21" s="128"/>
      <c r="M21" s="128"/>
      <c r="N21" s="129"/>
    </row>
    <row r="22" spans="2:14">
      <c r="B22" s="127"/>
      <c r="C22" s="128"/>
      <c r="D22" s="128"/>
      <c r="E22" s="128"/>
      <c r="F22" s="128"/>
      <c r="G22" s="128"/>
      <c r="H22" s="128"/>
      <c r="I22" s="128"/>
      <c r="J22" s="128"/>
      <c r="K22" s="128"/>
      <c r="L22" s="128"/>
      <c r="M22" s="128"/>
      <c r="N22" s="129"/>
    </row>
    <row r="23" spans="2:14">
      <c r="B23" s="127"/>
      <c r="C23" s="128"/>
      <c r="D23" s="128"/>
      <c r="E23" s="128"/>
      <c r="F23" s="128"/>
      <c r="G23" s="128"/>
      <c r="H23" s="128"/>
      <c r="I23" s="128"/>
      <c r="J23" s="128"/>
      <c r="K23" s="128"/>
      <c r="L23" s="128"/>
      <c r="M23" s="128"/>
      <c r="N23" s="129"/>
    </row>
    <row r="24" spans="2:14">
      <c r="B24" s="127"/>
      <c r="C24" s="128"/>
      <c r="D24" s="128"/>
      <c r="E24" s="128"/>
      <c r="F24" s="128"/>
      <c r="G24" s="128"/>
      <c r="H24" s="128"/>
      <c r="I24" s="128"/>
      <c r="J24" s="128"/>
      <c r="K24" s="128"/>
      <c r="L24" s="128"/>
      <c r="M24" s="128"/>
      <c r="N24" s="129"/>
    </row>
    <row r="25" spans="2:14" ht="15.75" thickBot="1">
      <c r="B25" s="127"/>
      <c r="C25" s="128"/>
      <c r="D25" s="128"/>
      <c r="E25" s="128"/>
      <c r="F25" s="128"/>
      <c r="G25" s="128"/>
      <c r="H25" s="128"/>
      <c r="I25" s="128"/>
      <c r="J25" s="128"/>
      <c r="K25" s="128"/>
      <c r="L25" s="128"/>
      <c r="M25" s="128"/>
      <c r="N25" s="129"/>
    </row>
    <row r="26" spans="2:14" ht="14.25" customHeight="1">
      <c r="B26" s="347" t="s">
        <v>194</v>
      </c>
      <c r="C26" s="348"/>
      <c r="D26" s="348"/>
      <c r="E26" s="348"/>
      <c r="F26" s="348"/>
      <c r="G26" s="348"/>
      <c r="H26" s="348"/>
      <c r="I26" s="348"/>
      <c r="J26" s="348"/>
      <c r="K26" s="348"/>
      <c r="L26" s="348"/>
      <c r="M26" s="348"/>
      <c r="N26" s="349"/>
    </row>
    <row r="27" spans="2:14">
      <c r="B27" s="350"/>
      <c r="C27" s="351"/>
      <c r="D27" s="351"/>
      <c r="E27" s="351"/>
      <c r="F27" s="351"/>
      <c r="G27" s="351"/>
      <c r="H27" s="351"/>
      <c r="I27" s="351"/>
      <c r="J27" s="351"/>
      <c r="K27" s="351"/>
      <c r="L27" s="351"/>
      <c r="M27" s="351"/>
      <c r="N27" s="352"/>
    </row>
    <row r="28" spans="2:14" ht="14.85" customHeight="1" thickBot="1">
      <c r="B28" s="353"/>
      <c r="C28" s="354"/>
      <c r="D28" s="354"/>
      <c r="E28" s="354"/>
      <c r="F28" s="354"/>
      <c r="G28" s="354"/>
      <c r="H28" s="354"/>
      <c r="I28" s="354"/>
      <c r="J28" s="354"/>
      <c r="K28" s="354"/>
      <c r="L28" s="354"/>
      <c r="M28" s="354"/>
      <c r="N28" s="355"/>
    </row>
    <row r="29" spans="2:14" ht="15.75" thickBot="1"/>
    <row r="30" spans="2:14" ht="28.5" customHeight="1">
      <c r="B30" s="341" t="s">
        <v>195</v>
      </c>
      <c r="C30" s="342"/>
      <c r="D30" s="342"/>
      <c r="E30" s="342"/>
      <c r="F30" s="342"/>
      <c r="G30" s="342"/>
      <c r="H30" s="342"/>
      <c r="I30" s="342"/>
      <c r="J30" s="342"/>
      <c r="K30" s="342"/>
      <c r="L30" s="342"/>
      <c r="M30" s="342"/>
      <c r="N30" s="343"/>
    </row>
    <row r="31" spans="2:14" ht="11.25" customHeight="1">
      <c r="B31" s="131"/>
      <c r="C31" s="132"/>
      <c r="D31" s="132"/>
      <c r="E31" s="132"/>
      <c r="F31" s="132"/>
      <c r="G31" s="132"/>
      <c r="H31" s="132"/>
      <c r="I31" s="132"/>
      <c r="J31" s="132"/>
      <c r="K31" s="132"/>
      <c r="L31" s="132"/>
      <c r="M31" s="132"/>
      <c r="N31" s="133"/>
    </row>
    <row r="32" spans="2:14" ht="18">
      <c r="B32" s="344" t="s">
        <v>196</v>
      </c>
      <c r="C32" s="345"/>
      <c r="D32" s="345"/>
      <c r="E32" s="345"/>
      <c r="F32" s="345"/>
      <c r="G32" s="345"/>
      <c r="H32" s="345"/>
      <c r="I32" s="345"/>
      <c r="J32" s="345"/>
      <c r="K32" s="345"/>
      <c r="L32" s="345"/>
      <c r="M32" s="345"/>
      <c r="N32" s="346"/>
    </row>
    <row r="33" spans="2:14">
      <c r="B33" s="131"/>
      <c r="C33" s="132"/>
      <c r="D33" s="132"/>
      <c r="E33" s="132"/>
      <c r="F33" s="132"/>
      <c r="G33" s="132"/>
      <c r="H33" s="132"/>
      <c r="I33" s="132"/>
      <c r="J33" s="132"/>
      <c r="K33" s="132"/>
      <c r="L33" s="132"/>
      <c r="M33" s="132"/>
      <c r="N33" s="133"/>
    </row>
    <row r="34" spans="2:14">
      <c r="B34" s="338" t="s">
        <v>197</v>
      </c>
      <c r="C34" s="339"/>
      <c r="D34" s="339"/>
      <c r="E34" s="339"/>
      <c r="F34" s="339"/>
      <c r="G34" s="339"/>
      <c r="H34" s="339"/>
      <c r="I34" s="339"/>
      <c r="J34" s="339"/>
      <c r="K34" s="339"/>
      <c r="L34" s="339"/>
      <c r="M34" s="339"/>
      <c r="N34" s="340"/>
    </row>
    <row r="35" spans="2:14">
      <c r="B35" s="338" t="s">
        <v>198</v>
      </c>
      <c r="C35" s="339"/>
      <c r="D35" s="339"/>
      <c r="E35" s="339"/>
      <c r="F35" s="339"/>
      <c r="G35" s="339"/>
      <c r="H35" s="339"/>
      <c r="I35" s="339"/>
      <c r="J35" s="339"/>
      <c r="K35" s="339"/>
      <c r="L35" s="339"/>
      <c r="M35" s="339"/>
      <c r="N35" s="340"/>
    </row>
    <row r="36" spans="2:14" ht="15.75" thickBot="1">
      <c r="B36" s="134"/>
      <c r="C36" s="135"/>
      <c r="D36" s="135"/>
      <c r="E36" s="135"/>
      <c r="F36" s="135"/>
      <c r="G36" s="135"/>
      <c r="H36" s="135"/>
      <c r="I36" s="135"/>
      <c r="J36" s="135"/>
      <c r="K36" s="135"/>
      <c r="L36" s="135"/>
      <c r="M36" s="135"/>
      <c r="N36" s="136"/>
    </row>
  </sheetData>
  <mergeCells count="9">
    <mergeCell ref="B34:N34"/>
    <mergeCell ref="B35:N35"/>
    <mergeCell ref="B7:N7"/>
    <mergeCell ref="B2:O2"/>
    <mergeCell ref="B3:O3"/>
    <mergeCell ref="M4:O4"/>
    <mergeCell ref="B30:N30"/>
    <mergeCell ref="B32:N32"/>
    <mergeCell ref="B26:N28"/>
  </mergeCells>
  <hyperlinks>
    <hyperlink ref="M4:N4" location="Index!A1" display="Back to Index" xr:uid="{B0562B76-DFEE-4681-B9F0-E31541E7DB4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AAFCB-2E4E-4C87-B2CA-EF5B2EF0102C}">
  <sheetPr>
    <tabColor rgb="FFC8102E"/>
  </sheetPr>
  <dimension ref="A1:O48"/>
  <sheetViews>
    <sheetView showGridLines="0" workbookViewId="0">
      <pane ySplit="4" topLeftCell="A36" activePane="bottomLeft" state="frozen"/>
      <selection pane="bottomLeft" activeCell="C10" sqref="C10"/>
    </sheetView>
  </sheetViews>
  <sheetFormatPr baseColWidth="10" defaultColWidth="11.42578125" defaultRowHeight="14.25"/>
  <cols>
    <col min="1" max="16384" width="11.42578125" style="52"/>
  </cols>
  <sheetData>
    <row r="1" spans="1:15" ht="30" customHeight="1">
      <c r="A1" s="63"/>
      <c r="B1" s="62"/>
      <c r="C1" s="62"/>
      <c r="D1" s="63"/>
      <c r="E1" s="63"/>
      <c r="F1" s="63"/>
      <c r="G1" s="63"/>
      <c r="H1" s="63"/>
      <c r="I1" s="63"/>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20</v>
      </c>
      <c r="C3" s="328"/>
      <c r="D3" s="328"/>
      <c r="E3" s="328"/>
      <c r="F3" s="328"/>
      <c r="G3" s="328"/>
      <c r="H3" s="328"/>
      <c r="I3" s="328"/>
      <c r="J3" s="328"/>
      <c r="K3" s="328"/>
      <c r="L3" s="328"/>
      <c r="M3" s="328"/>
      <c r="N3" s="328"/>
      <c r="O3" s="328"/>
    </row>
    <row r="4" spans="1:15" ht="30" customHeight="1">
      <c r="A4" s="63"/>
      <c r="B4" s="62"/>
      <c r="C4" s="62"/>
      <c r="D4" s="63"/>
      <c r="E4" s="63"/>
      <c r="F4" s="63"/>
      <c r="G4" s="63"/>
      <c r="H4" s="63"/>
      <c r="I4" s="63"/>
      <c r="J4" s="63"/>
      <c r="K4" s="63"/>
      <c r="L4" s="63"/>
      <c r="M4" s="326" t="s">
        <v>72</v>
      </c>
      <c r="N4" s="326"/>
      <c r="O4" s="326"/>
    </row>
    <row r="5" spans="1:15" ht="30" customHeight="1">
      <c r="B5" s="85" t="s">
        <v>199</v>
      </c>
    </row>
    <row r="6" spans="1:15" ht="20.25" customHeight="1">
      <c r="B6" s="102" t="s">
        <v>200</v>
      </c>
    </row>
    <row r="7" spans="1:15" ht="14.25" customHeight="1">
      <c r="B7" s="102" t="s">
        <v>201</v>
      </c>
    </row>
    <row r="8" spans="1:15" ht="14.25" customHeight="1" thickBot="1">
      <c r="B8" s="102"/>
    </row>
    <row r="9" spans="1:15" ht="18.75" customHeight="1" thickBot="1">
      <c r="B9" s="75" t="s">
        <v>202</v>
      </c>
      <c r="C9" s="76" t="s">
        <v>203</v>
      </c>
      <c r="D9" s="77"/>
      <c r="E9" s="77"/>
      <c r="F9" s="78" t="s">
        <v>202</v>
      </c>
      <c r="G9" s="79" t="s">
        <v>203</v>
      </c>
    </row>
    <row r="10" spans="1:15" ht="15.75" thickBot="1">
      <c r="B10" s="80">
        <v>1</v>
      </c>
      <c r="C10" s="81">
        <v>10000</v>
      </c>
      <c r="D10" s="82"/>
      <c r="E10" s="82"/>
      <c r="F10" s="83">
        <v>39</v>
      </c>
      <c r="G10" s="81">
        <v>101</v>
      </c>
    </row>
    <row r="11" spans="1:15" ht="15.75" thickBot="1">
      <c r="B11" s="80">
        <v>2</v>
      </c>
      <c r="C11" s="81">
        <v>8000</v>
      </c>
      <c r="D11" s="82"/>
      <c r="E11" s="82"/>
      <c r="F11" s="83">
        <v>40</v>
      </c>
      <c r="G11" s="81">
        <v>91</v>
      </c>
    </row>
    <row r="12" spans="1:15" ht="15.75" thickBot="1">
      <c r="B12" s="80">
        <v>3</v>
      </c>
      <c r="C12" s="81">
        <v>6400</v>
      </c>
      <c r="D12" s="82"/>
      <c r="E12" s="82"/>
      <c r="F12" s="83">
        <v>41</v>
      </c>
      <c r="G12" s="81">
        <v>82</v>
      </c>
    </row>
    <row r="13" spans="1:15" ht="15.75" thickBot="1">
      <c r="B13" s="80">
        <v>4</v>
      </c>
      <c r="C13" s="81">
        <v>5120</v>
      </c>
      <c r="D13" s="82"/>
      <c r="E13" s="82"/>
      <c r="F13" s="83">
        <v>42</v>
      </c>
      <c r="G13" s="81">
        <v>74</v>
      </c>
    </row>
    <row r="14" spans="1:15" ht="15.75" thickBot="1">
      <c r="B14" s="80">
        <v>5</v>
      </c>
      <c r="C14" s="81">
        <v>4096</v>
      </c>
      <c r="D14" s="82"/>
      <c r="E14" s="82"/>
      <c r="F14" s="83">
        <v>43</v>
      </c>
      <c r="G14" s="81">
        <v>66</v>
      </c>
    </row>
    <row r="15" spans="1:15" ht="15.75" thickBot="1">
      <c r="B15" s="80">
        <v>6</v>
      </c>
      <c r="C15" s="81">
        <v>3277</v>
      </c>
      <c r="D15" s="82"/>
      <c r="E15" s="82"/>
      <c r="F15" s="83">
        <v>44</v>
      </c>
      <c r="G15" s="81">
        <v>60</v>
      </c>
    </row>
    <row r="16" spans="1:15" ht="15.75" thickBot="1">
      <c r="B16" s="80">
        <v>7</v>
      </c>
      <c r="C16" s="81">
        <v>2949</v>
      </c>
      <c r="D16" s="82"/>
      <c r="E16" s="82"/>
      <c r="F16" s="83">
        <v>45</v>
      </c>
      <c r="G16" s="81">
        <v>54</v>
      </c>
    </row>
    <row r="17" spans="2:7" ht="15.75" thickBot="1">
      <c r="B17" s="80">
        <v>8</v>
      </c>
      <c r="C17" s="81">
        <v>2654</v>
      </c>
      <c r="D17" s="82"/>
      <c r="E17" s="82"/>
      <c r="F17" s="83">
        <v>46</v>
      </c>
      <c r="G17" s="81">
        <v>48</v>
      </c>
    </row>
    <row r="18" spans="2:7" ht="15.75" thickBot="1">
      <c r="B18" s="80">
        <v>9</v>
      </c>
      <c r="C18" s="81">
        <v>2389</v>
      </c>
      <c r="D18" s="82"/>
      <c r="E18" s="82"/>
      <c r="F18" s="83">
        <v>47</v>
      </c>
      <c r="G18" s="81">
        <v>44</v>
      </c>
    </row>
    <row r="19" spans="2:7" ht="15.75" thickBot="1">
      <c r="B19" s="80">
        <v>10</v>
      </c>
      <c r="C19" s="81">
        <v>2150</v>
      </c>
      <c r="D19" s="82"/>
      <c r="E19" s="82"/>
      <c r="F19" s="83">
        <v>48</v>
      </c>
      <c r="G19" s="81">
        <v>39</v>
      </c>
    </row>
    <row r="20" spans="2:7" ht="15.75" thickBot="1">
      <c r="B20" s="80">
        <v>11</v>
      </c>
      <c r="C20" s="81">
        <v>1935</v>
      </c>
      <c r="D20" s="82"/>
      <c r="E20" s="82"/>
      <c r="F20" s="83">
        <v>49</v>
      </c>
      <c r="G20" s="81">
        <v>35</v>
      </c>
    </row>
    <row r="21" spans="2:7" ht="15.75" thickBot="1">
      <c r="B21" s="80">
        <v>12</v>
      </c>
      <c r="C21" s="81">
        <v>1741</v>
      </c>
      <c r="D21" s="82"/>
      <c r="E21" s="82"/>
      <c r="F21" s="83">
        <v>50</v>
      </c>
      <c r="G21" s="81">
        <v>32</v>
      </c>
    </row>
    <row r="22" spans="2:7" ht="15.75" thickBot="1">
      <c r="B22" s="80">
        <v>13</v>
      </c>
      <c r="C22" s="81">
        <v>1567</v>
      </c>
      <c r="D22" s="82"/>
      <c r="E22" s="82"/>
      <c r="F22" s="83">
        <v>51</v>
      </c>
      <c r="G22" s="81">
        <v>29</v>
      </c>
    </row>
    <row r="23" spans="2:7" ht="15.75" thickBot="1">
      <c r="B23" s="80">
        <v>14</v>
      </c>
      <c r="C23" s="81">
        <v>1411</v>
      </c>
      <c r="D23" s="82"/>
      <c r="E23" s="82"/>
      <c r="F23" s="83">
        <v>52</v>
      </c>
      <c r="G23" s="81">
        <v>26</v>
      </c>
    </row>
    <row r="24" spans="2:7" ht="15.75" thickBot="1">
      <c r="B24" s="80">
        <v>15</v>
      </c>
      <c r="C24" s="81">
        <v>1269</v>
      </c>
      <c r="D24" s="82"/>
      <c r="E24" s="82"/>
      <c r="F24" s="83">
        <v>53</v>
      </c>
      <c r="G24" s="81">
        <v>23</v>
      </c>
    </row>
    <row r="25" spans="2:7" ht="15.75" thickBot="1">
      <c r="B25" s="80">
        <v>16</v>
      </c>
      <c r="C25" s="81">
        <v>1143</v>
      </c>
      <c r="D25" s="82"/>
      <c r="E25" s="82"/>
      <c r="F25" s="83">
        <v>54</v>
      </c>
      <c r="G25" s="81">
        <v>21</v>
      </c>
    </row>
    <row r="26" spans="2:7" ht="15.75" thickBot="1">
      <c r="B26" s="80">
        <v>17</v>
      </c>
      <c r="C26" s="81">
        <v>1028</v>
      </c>
      <c r="D26" s="82"/>
      <c r="E26" s="82"/>
      <c r="F26" s="83">
        <v>55</v>
      </c>
      <c r="G26" s="81">
        <v>19</v>
      </c>
    </row>
    <row r="27" spans="2:7" ht="15.75" thickBot="1">
      <c r="B27" s="80">
        <v>18</v>
      </c>
      <c r="C27" s="81">
        <v>925</v>
      </c>
      <c r="D27" s="82"/>
      <c r="E27" s="82"/>
      <c r="F27" s="83">
        <v>56</v>
      </c>
      <c r="G27" s="81">
        <v>17</v>
      </c>
    </row>
    <row r="28" spans="2:7" ht="15.75" thickBot="1">
      <c r="B28" s="80">
        <v>19</v>
      </c>
      <c r="C28" s="81">
        <v>833</v>
      </c>
      <c r="D28" s="82"/>
      <c r="E28" s="82"/>
      <c r="F28" s="83">
        <v>57</v>
      </c>
      <c r="G28" s="81">
        <v>15</v>
      </c>
    </row>
    <row r="29" spans="2:7" ht="15.75" thickBot="1">
      <c r="B29" s="80">
        <v>20</v>
      </c>
      <c r="C29" s="81">
        <v>750</v>
      </c>
      <c r="D29" s="82"/>
      <c r="E29" s="82"/>
      <c r="F29" s="83">
        <v>58</v>
      </c>
      <c r="G29" s="81">
        <v>14</v>
      </c>
    </row>
    <row r="30" spans="2:7" ht="15.75" thickBot="1">
      <c r="B30" s="80">
        <v>21</v>
      </c>
      <c r="C30" s="81">
        <v>675</v>
      </c>
      <c r="D30" s="82"/>
      <c r="E30" s="82"/>
      <c r="F30" s="83">
        <v>59</v>
      </c>
      <c r="G30" s="81">
        <v>12</v>
      </c>
    </row>
    <row r="31" spans="2:7" ht="15.75" thickBot="1">
      <c r="B31" s="80">
        <v>22</v>
      </c>
      <c r="C31" s="81">
        <v>607</v>
      </c>
      <c r="D31" s="82"/>
      <c r="E31" s="82"/>
      <c r="F31" s="83">
        <v>60</v>
      </c>
      <c r="G31" s="81">
        <v>11</v>
      </c>
    </row>
    <row r="32" spans="2:7" ht="15.75" thickBot="1">
      <c r="B32" s="80">
        <v>23</v>
      </c>
      <c r="C32" s="81">
        <v>546</v>
      </c>
      <c r="D32" s="82"/>
      <c r="E32" s="82"/>
      <c r="F32" s="83">
        <v>61</v>
      </c>
      <c r="G32" s="81">
        <v>10</v>
      </c>
    </row>
    <row r="33" spans="2:7" ht="15.75" thickBot="1">
      <c r="B33" s="80">
        <v>24</v>
      </c>
      <c r="C33" s="81">
        <v>492</v>
      </c>
      <c r="D33" s="82"/>
      <c r="E33" s="82"/>
      <c r="F33" s="83">
        <v>62</v>
      </c>
      <c r="G33" s="81">
        <v>9</v>
      </c>
    </row>
    <row r="34" spans="2:7" ht="15.75" thickBot="1">
      <c r="B34" s="80">
        <v>25</v>
      </c>
      <c r="C34" s="81">
        <v>443</v>
      </c>
      <c r="D34" s="82"/>
      <c r="E34" s="82"/>
      <c r="F34" s="83">
        <v>63</v>
      </c>
      <c r="G34" s="81">
        <v>8</v>
      </c>
    </row>
    <row r="35" spans="2:7" ht="15.75" thickBot="1">
      <c r="B35" s="80">
        <v>26</v>
      </c>
      <c r="C35" s="81">
        <v>398</v>
      </c>
      <c r="D35" s="82"/>
      <c r="E35" s="82"/>
      <c r="F35" s="83">
        <v>64</v>
      </c>
      <c r="G35" s="81">
        <v>7</v>
      </c>
    </row>
    <row r="36" spans="2:7" ht="15.75" thickBot="1">
      <c r="B36" s="80">
        <v>27</v>
      </c>
      <c r="C36" s="81">
        <v>359</v>
      </c>
      <c r="D36" s="82"/>
      <c r="E36" s="82"/>
      <c r="F36" s="83">
        <v>65</v>
      </c>
      <c r="G36" s="81">
        <v>7</v>
      </c>
    </row>
    <row r="37" spans="2:7" ht="15.75" thickBot="1">
      <c r="B37" s="80">
        <v>28</v>
      </c>
      <c r="C37" s="81">
        <v>323</v>
      </c>
      <c r="D37" s="82"/>
      <c r="E37" s="82"/>
      <c r="F37" s="83">
        <v>66</v>
      </c>
      <c r="G37" s="81">
        <v>6</v>
      </c>
    </row>
    <row r="38" spans="2:7" ht="15.75" thickBot="1">
      <c r="B38" s="80">
        <v>29</v>
      </c>
      <c r="C38" s="81">
        <v>290</v>
      </c>
      <c r="D38" s="82"/>
      <c r="E38" s="82"/>
      <c r="F38" s="83">
        <v>67</v>
      </c>
      <c r="G38" s="81">
        <v>5</v>
      </c>
    </row>
    <row r="39" spans="2:7" ht="15.75" thickBot="1">
      <c r="B39" s="80">
        <v>30</v>
      </c>
      <c r="C39" s="81">
        <v>261</v>
      </c>
      <c r="D39" s="82"/>
      <c r="E39" s="82"/>
      <c r="F39" s="83">
        <v>68</v>
      </c>
      <c r="G39" s="81">
        <v>5</v>
      </c>
    </row>
    <row r="40" spans="2:7" ht="15.75" thickBot="1">
      <c r="B40" s="80">
        <v>31</v>
      </c>
      <c r="C40" s="81">
        <v>235</v>
      </c>
      <c r="D40" s="82"/>
      <c r="E40" s="82"/>
      <c r="F40" s="83">
        <v>69</v>
      </c>
      <c r="G40" s="81">
        <v>4</v>
      </c>
    </row>
    <row r="41" spans="2:7" ht="15.75" thickBot="1">
      <c r="B41" s="80">
        <v>32</v>
      </c>
      <c r="C41" s="81">
        <v>212</v>
      </c>
      <c r="D41" s="82"/>
      <c r="E41" s="82"/>
      <c r="F41" s="83">
        <v>70</v>
      </c>
      <c r="G41" s="81">
        <v>4</v>
      </c>
    </row>
    <row r="42" spans="2:7" ht="15.75" thickBot="1">
      <c r="B42" s="80">
        <v>33</v>
      </c>
      <c r="C42" s="81">
        <v>191</v>
      </c>
      <c r="D42" s="82"/>
      <c r="E42" s="82"/>
      <c r="F42" s="83">
        <v>71</v>
      </c>
      <c r="G42" s="81">
        <v>3</v>
      </c>
    </row>
    <row r="43" spans="2:7" ht="15.75" thickBot="1">
      <c r="B43" s="80">
        <v>34</v>
      </c>
      <c r="C43" s="81">
        <v>171</v>
      </c>
      <c r="D43" s="82"/>
      <c r="E43" s="82"/>
      <c r="F43" s="83">
        <v>72</v>
      </c>
      <c r="G43" s="81">
        <v>3</v>
      </c>
    </row>
    <row r="44" spans="2:7" ht="15.75" thickBot="1">
      <c r="B44" s="80">
        <v>35</v>
      </c>
      <c r="C44" s="81">
        <v>154</v>
      </c>
      <c r="D44" s="82"/>
      <c r="E44" s="82"/>
      <c r="F44" s="83">
        <v>73</v>
      </c>
      <c r="G44" s="81">
        <v>3</v>
      </c>
    </row>
    <row r="45" spans="2:7" ht="15.75" thickBot="1">
      <c r="B45" s="80">
        <v>36</v>
      </c>
      <c r="C45" s="81">
        <v>139</v>
      </c>
      <c r="D45" s="82"/>
      <c r="E45" s="82"/>
      <c r="F45" s="83">
        <v>74</v>
      </c>
      <c r="G45" s="81">
        <v>3</v>
      </c>
    </row>
    <row r="46" spans="2:7" ht="15.75" thickBot="1">
      <c r="B46" s="80">
        <v>37</v>
      </c>
      <c r="C46" s="81">
        <v>125</v>
      </c>
      <c r="D46" s="82"/>
      <c r="E46" s="82"/>
      <c r="F46" s="83">
        <v>75</v>
      </c>
      <c r="G46" s="81">
        <v>2</v>
      </c>
    </row>
    <row r="47" spans="2:7" ht="15.75" thickBot="1">
      <c r="B47" s="80">
        <v>38</v>
      </c>
      <c r="C47" s="81">
        <v>113</v>
      </c>
      <c r="D47" s="82"/>
      <c r="E47" s="82"/>
      <c r="F47" s="83">
        <v>76</v>
      </c>
      <c r="G47" s="81">
        <v>2</v>
      </c>
    </row>
    <row r="48" spans="2:7">
      <c r="B48" s="84"/>
    </row>
  </sheetData>
  <mergeCells count="3">
    <mergeCell ref="B2:O2"/>
    <mergeCell ref="B3:O3"/>
    <mergeCell ref="M4:O4"/>
  </mergeCells>
  <hyperlinks>
    <hyperlink ref="M4:N4" location="Index!A1" display="Back to Index" xr:uid="{1299A597-3016-4D1E-91D7-0BEE039A19D8}"/>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DE138-0302-43D6-BB97-0B1A5D4391B3}">
  <sheetPr>
    <tabColor rgb="FFC00000"/>
  </sheetPr>
  <dimension ref="B2:I38"/>
  <sheetViews>
    <sheetView zoomScale="118" zoomScaleNormal="70" workbookViewId="0">
      <selection activeCell="D19" sqref="D19"/>
    </sheetView>
  </sheetViews>
  <sheetFormatPr baseColWidth="10" defaultColWidth="11.42578125" defaultRowHeight="15"/>
  <cols>
    <col min="3" max="3" width="45.7109375" customWidth="1"/>
    <col min="4" max="4" width="50" customWidth="1"/>
    <col min="5" max="5" width="47.140625" customWidth="1"/>
    <col min="6" max="6" width="40.28515625" customWidth="1"/>
  </cols>
  <sheetData>
    <row r="2" spans="2:5" ht="18.75">
      <c r="B2" s="357" t="s">
        <v>204</v>
      </c>
      <c r="C2" s="357"/>
      <c r="D2" s="357"/>
      <c r="E2" s="357"/>
    </row>
    <row r="3" spans="2:5">
      <c r="B3" s="3"/>
    </row>
    <row r="4" spans="2:5">
      <c r="B4" s="356" t="s">
        <v>205</v>
      </c>
      <c r="C4" s="356"/>
      <c r="D4" s="356"/>
      <c r="E4" s="356"/>
    </row>
    <row r="5" spans="2:5">
      <c r="B5" s="356"/>
      <c r="C5" s="356"/>
      <c r="D5" s="356"/>
      <c r="E5" s="356"/>
    </row>
    <row r="6" spans="2:5">
      <c r="B6" s="356"/>
      <c r="C6" s="356"/>
      <c r="D6" s="356"/>
      <c r="E6" s="356"/>
    </row>
    <row r="8" spans="2:5">
      <c r="B8" s="356" t="s">
        <v>206</v>
      </c>
      <c r="C8" s="356"/>
      <c r="D8" s="356"/>
      <c r="E8" s="356"/>
    </row>
    <row r="10" spans="2:5">
      <c r="B10" s="358" t="s">
        <v>207</v>
      </c>
      <c r="C10" s="358"/>
      <c r="D10" s="358"/>
      <c r="E10" s="358"/>
    </row>
    <row r="11" spans="2:5">
      <c r="B11" s="11"/>
      <c r="C11" s="11"/>
      <c r="D11" s="11"/>
      <c r="E11" s="11"/>
    </row>
    <row r="12" spans="2:5">
      <c r="B12" s="358" t="s">
        <v>208</v>
      </c>
      <c r="C12" s="358"/>
      <c r="D12" s="358"/>
      <c r="E12" s="358"/>
    </row>
    <row r="13" spans="2:5">
      <c r="B13" s="12" t="s">
        <v>209</v>
      </c>
    </row>
    <row r="14" spans="2:5">
      <c r="B14" s="12" t="s">
        <v>210</v>
      </c>
    </row>
    <row r="15" spans="2:5">
      <c r="B15" s="12"/>
    </row>
    <row r="16" spans="2:5">
      <c r="C16" s="359" t="s">
        <v>211</v>
      </c>
      <c r="D16" s="359"/>
      <c r="E16" s="359"/>
    </row>
    <row r="17" spans="2:9">
      <c r="B17" s="6"/>
      <c r="C17" s="2">
        <v>1</v>
      </c>
      <c r="D17" s="2">
        <v>2</v>
      </c>
      <c r="E17" s="2">
        <v>3</v>
      </c>
      <c r="F17" s="6"/>
      <c r="G17" s="6"/>
      <c r="H17" s="6"/>
    </row>
    <row r="18" spans="2:9" ht="187.5">
      <c r="B18" s="2" t="s">
        <v>212</v>
      </c>
      <c r="C18" s="30" t="s">
        <v>213</v>
      </c>
      <c r="D18" s="30" t="s">
        <v>214</v>
      </c>
      <c r="E18" s="9"/>
      <c r="F18" s="6"/>
      <c r="G18" s="6"/>
      <c r="H18" s="6"/>
    </row>
    <row r="19" spans="2:9" ht="165" customHeight="1">
      <c r="B19" s="2" t="s">
        <v>215</v>
      </c>
      <c r="C19" s="1" t="s">
        <v>216</v>
      </c>
      <c r="D19" s="9" t="s">
        <v>217</v>
      </c>
      <c r="E19" s="9" t="s">
        <v>218</v>
      </c>
      <c r="F19" s="9"/>
      <c r="G19" s="6"/>
      <c r="H19" s="6"/>
      <c r="I19" s="6"/>
    </row>
    <row r="20" spans="2:9" ht="120">
      <c r="B20" s="2" t="s">
        <v>219</v>
      </c>
      <c r="C20" s="9" t="s">
        <v>220</v>
      </c>
      <c r="D20" s="9" t="s">
        <v>221</v>
      </c>
      <c r="E20" s="9" t="s">
        <v>222</v>
      </c>
      <c r="F20" s="6"/>
      <c r="G20" s="6"/>
      <c r="H20" s="6"/>
    </row>
    <row r="21" spans="2:9">
      <c r="B21" s="6"/>
      <c r="C21" s="6"/>
      <c r="D21" s="6"/>
      <c r="E21" s="6"/>
      <c r="F21" s="6"/>
      <c r="G21" s="6"/>
      <c r="H21" s="6"/>
    </row>
    <row r="22" spans="2:9">
      <c r="B22" s="6"/>
      <c r="C22" s="6"/>
      <c r="D22" s="6"/>
      <c r="E22" s="6"/>
      <c r="F22" s="6"/>
      <c r="G22" s="6"/>
      <c r="H22" s="6"/>
    </row>
    <row r="23" spans="2:9">
      <c r="B23" s="6" t="s">
        <v>5</v>
      </c>
      <c r="C23" s="6"/>
      <c r="D23" s="6"/>
      <c r="E23" s="6"/>
      <c r="F23" s="6"/>
      <c r="G23" s="6"/>
      <c r="H23" s="6"/>
    </row>
    <row r="24" spans="2:9">
      <c r="B24" s="6"/>
      <c r="C24" s="6"/>
      <c r="D24" s="6"/>
      <c r="E24" s="6"/>
      <c r="F24" s="6"/>
      <c r="G24" s="6"/>
      <c r="H24" s="6"/>
    </row>
    <row r="25" spans="2:9">
      <c r="B25" s="6">
        <v>1</v>
      </c>
      <c r="C25" s="13" t="s">
        <v>223</v>
      </c>
      <c r="D25" s="6"/>
      <c r="E25" s="6"/>
      <c r="F25" s="6"/>
      <c r="G25" s="6"/>
      <c r="H25" s="6"/>
    </row>
    <row r="26" spans="2:9">
      <c r="B26" s="6"/>
      <c r="C26" s="12" t="s">
        <v>224</v>
      </c>
      <c r="D26" s="6"/>
      <c r="E26" s="6"/>
      <c r="F26" s="6"/>
      <c r="G26" s="6"/>
      <c r="H26" s="6"/>
    </row>
    <row r="27" spans="2:9">
      <c r="B27" s="6"/>
      <c r="C27" s="12" t="s">
        <v>225</v>
      </c>
      <c r="D27" s="6"/>
      <c r="E27" s="6"/>
      <c r="F27" s="6"/>
      <c r="G27" s="6"/>
      <c r="H27" s="6"/>
    </row>
    <row r="28" spans="2:9">
      <c r="B28" s="6"/>
      <c r="C28" s="12" t="s">
        <v>226</v>
      </c>
      <c r="D28" s="6"/>
      <c r="E28" s="6"/>
      <c r="F28" s="6"/>
      <c r="G28" s="6"/>
      <c r="H28" s="6"/>
    </row>
    <row r="29" spans="2:9">
      <c r="B29" s="6"/>
      <c r="C29" s="12" t="s">
        <v>227</v>
      </c>
      <c r="D29" s="6"/>
      <c r="E29" s="6"/>
      <c r="F29" s="6"/>
      <c r="G29" s="6"/>
      <c r="H29" s="6"/>
    </row>
    <row r="30" spans="2:9">
      <c r="B30" s="6"/>
      <c r="C30" s="12" t="s">
        <v>228</v>
      </c>
      <c r="D30" s="6"/>
      <c r="E30" s="6"/>
      <c r="F30" s="6"/>
      <c r="G30" s="6"/>
      <c r="H30" s="6"/>
    </row>
    <row r="31" spans="2:9">
      <c r="B31" s="6"/>
      <c r="C31" s="6"/>
      <c r="D31" s="6"/>
      <c r="E31" s="6"/>
      <c r="F31" s="6"/>
      <c r="G31" s="6"/>
      <c r="H31" s="6"/>
    </row>
    <row r="32" spans="2:9">
      <c r="B32" s="6">
        <v>2</v>
      </c>
      <c r="C32" s="356" t="s">
        <v>229</v>
      </c>
      <c r="D32" s="356"/>
      <c r="E32" s="356"/>
      <c r="F32" s="356"/>
      <c r="G32" s="356"/>
      <c r="H32" s="6"/>
    </row>
    <row r="33" spans="2:8">
      <c r="B33" s="6"/>
      <c r="C33" s="356"/>
      <c r="D33" s="356"/>
      <c r="E33" s="356"/>
      <c r="F33" s="356"/>
      <c r="G33" s="356"/>
      <c r="H33" s="6"/>
    </row>
    <row r="34" spans="2:8">
      <c r="B34" s="6"/>
      <c r="C34" s="10"/>
      <c r="D34" s="10"/>
      <c r="E34" s="10"/>
      <c r="F34" s="10"/>
      <c r="G34" s="10"/>
      <c r="H34" s="6"/>
    </row>
    <row r="35" spans="2:8">
      <c r="B35" s="6">
        <v>3</v>
      </c>
      <c r="C35" s="14" t="s">
        <v>230</v>
      </c>
      <c r="D35" s="6"/>
      <c r="E35" s="6"/>
      <c r="F35" s="6"/>
      <c r="G35" s="6"/>
      <c r="H35" s="6"/>
    </row>
    <row r="36" spans="2:8">
      <c r="B36" s="6"/>
      <c r="C36" s="6"/>
      <c r="D36" s="6"/>
      <c r="E36" s="6"/>
      <c r="F36" s="6"/>
      <c r="G36" s="6"/>
      <c r="H36" s="6"/>
    </row>
    <row r="37" spans="2:8">
      <c r="B37" s="6"/>
      <c r="C37" s="6"/>
      <c r="D37" s="6"/>
      <c r="E37" s="6"/>
      <c r="F37" s="6"/>
      <c r="G37" s="6"/>
      <c r="H37" s="6"/>
    </row>
    <row r="38" spans="2:8">
      <c r="B38" s="6"/>
      <c r="C38" s="6"/>
      <c r="D38" s="6"/>
      <c r="E38" s="6"/>
      <c r="F38" s="6"/>
      <c r="G38" s="6"/>
      <c r="H38" s="6"/>
    </row>
  </sheetData>
  <mergeCells count="7">
    <mergeCell ref="C32:G33"/>
    <mergeCell ref="B2:E2"/>
    <mergeCell ref="B4:E6"/>
    <mergeCell ref="B8:E8"/>
    <mergeCell ref="B10:E10"/>
    <mergeCell ref="B12:E12"/>
    <mergeCell ref="C16:E16"/>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4E75-0765-4E94-978C-2976A1A27D55}">
  <sheetPr>
    <tabColor rgb="FFC8102E"/>
  </sheetPr>
  <dimension ref="A1:O48"/>
  <sheetViews>
    <sheetView showGridLines="0" zoomScaleNormal="100" workbookViewId="0">
      <pane ySplit="4" topLeftCell="A5" activePane="bottomLeft" state="frozen"/>
      <selection pane="bottomLeft" activeCell="M4" sqref="M4:O4"/>
    </sheetView>
  </sheetViews>
  <sheetFormatPr baseColWidth="10" defaultColWidth="11.42578125" defaultRowHeight="14.25"/>
  <cols>
    <col min="1" max="16384" width="11.42578125" style="52"/>
  </cols>
  <sheetData>
    <row r="1" spans="1:15" ht="30" customHeight="1">
      <c r="A1" s="63"/>
      <c r="B1" s="62"/>
      <c r="C1" s="62"/>
      <c r="D1" s="63"/>
      <c r="E1" s="63"/>
      <c r="F1" s="63"/>
      <c r="G1" s="63"/>
      <c r="H1" s="63"/>
      <c r="I1" s="63"/>
      <c r="J1" s="63"/>
      <c r="K1" s="63"/>
      <c r="L1" s="63"/>
      <c r="M1" s="63"/>
      <c r="N1" s="63"/>
      <c r="O1" s="63"/>
    </row>
    <row r="2" spans="1:15" ht="30" customHeight="1">
      <c r="A2" s="63"/>
      <c r="B2" s="327" t="s">
        <v>0</v>
      </c>
      <c r="C2" s="327"/>
      <c r="D2" s="327"/>
      <c r="E2" s="327"/>
      <c r="F2" s="327"/>
      <c r="G2" s="327"/>
      <c r="H2" s="327"/>
      <c r="I2" s="327"/>
      <c r="J2" s="327"/>
      <c r="K2" s="327"/>
      <c r="L2" s="327"/>
      <c r="M2" s="327"/>
      <c r="N2" s="327"/>
      <c r="O2" s="327"/>
    </row>
    <row r="3" spans="1:15" ht="30" customHeight="1">
      <c r="A3" s="63"/>
      <c r="B3" s="328" t="s">
        <v>231</v>
      </c>
      <c r="C3" s="328"/>
      <c r="D3" s="328"/>
      <c r="E3" s="328"/>
      <c r="F3" s="328"/>
      <c r="G3" s="328"/>
      <c r="H3" s="328"/>
      <c r="I3" s="328"/>
      <c r="J3" s="328"/>
      <c r="K3" s="328"/>
      <c r="L3" s="328"/>
      <c r="M3" s="328"/>
      <c r="N3" s="328"/>
      <c r="O3" s="328"/>
    </row>
    <row r="4" spans="1:15" ht="30" customHeight="1">
      <c r="A4" s="63"/>
      <c r="B4" s="62"/>
      <c r="C4" s="62"/>
      <c r="D4" s="63"/>
      <c r="E4" s="63"/>
      <c r="F4" s="63"/>
      <c r="G4" s="63"/>
      <c r="H4" s="63"/>
      <c r="I4" s="63"/>
      <c r="J4" s="63"/>
      <c r="K4" s="63"/>
      <c r="L4" s="63"/>
      <c r="M4" s="326" t="s">
        <v>72</v>
      </c>
      <c r="N4" s="326"/>
      <c r="O4" s="326"/>
    </row>
    <row r="5" spans="1:15" ht="30" customHeight="1">
      <c r="B5" s="85" t="s">
        <v>232</v>
      </c>
    </row>
    <row r="6" spans="1:15" ht="30" customHeight="1">
      <c r="B6"/>
      <c r="C6"/>
      <c r="D6"/>
      <c r="E6"/>
      <c r="F6"/>
      <c r="G6"/>
      <c r="H6"/>
      <c r="I6"/>
    </row>
    <row r="7" spans="1:15" ht="20.25">
      <c r="B7" s="226" t="s">
        <v>233</v>
      </c>
      <c r="C7"/>
      <c r="D7"/>
      <c r="E7"/>
      <c r="F7"/>
      <c r="G7"/>
      <c r="H7"/>
      <c r="I7"/>
    </row>
    <row r="8" spans="1:15" ht="14.25" customHeight="1">
      <c r="B8" s="360" t="s">
        <v>234</v>
      </c>
      <c r="C8" s="360"/>
      <c r="D8" s="360"/>
      <c r="E8" s="360"/>
      <c r="F8" s="360"/>
      <c r="G8" s="360"/>
      <c r="H8" s="360"/>
      <c r="I8" s="360"/>
      <c r="J8" s="360"/>
      <c r="K8" s="360"/>
      <c r="L8" s="360"/>
      <c r="M8" s="360"/>
      <c r="N8" s="360"/>
    </row>
    <row r="9" spans="1:15" ht="14.25" customHeight="1">
      <c r="B9" s="360"/>
      <c r="C9" s="360"/>
      <c r="D9" s="360"/>
      <c r="E9" s="360"/>
      <c r="F9" s="360"/>
      <c r="G9" s="360"/>
      <c r="H9" s="360"/>
      <c r="I9" s="360"/>
      <c r="J9" s="360"/>
      <c r="K9" s="360"/>
      <c r="L9" s="360"/>
      <c r="M9" s="360"/>
      <c r="N9" s="360"/>
    </row>
    <row r="10" spans="1:15" ht="14.25" customHeight="1">
      <c r="B10" s="360"/>
      <c r="C10" s="360"/>
      <c r="D10" s="360"/>
      <c r="E10" s="360"/>
      <c r="F10" s="360"/>
      <c r="G10" s="360"/>
      <c r="H10" s="360"/>
      <c r="I10" s="360"/>
      <c r="J10" s="360"/>
      <c r="K10" s="360"/>
      <c r="L10" s="360"/>
      <c r="M10" s="360"/>
      <c r="N10" s="360"/>
    </row>
    <row r="12" spans="1:15" ht="14.25" customHeight="1">
      <c r="B12" s="360" t="s">
        <v>206</v>
      </c>
      <c r="C12" s="360"/>
      <c r="D12" s="360"/>
      <c r="E12" s="360"/>
      <c r="F12" s="360"/>
      <c r="G12" s="360"/>
      <c r="H12" s="360"/>
      <c r="I12" s="360"/>
      <c r="J12" s="360"/>
      <c r="K12" s="360"/>
      <c r="L12" s="360"/>
      <c r="M12" s="360"/>
      <c r="N12" s="360"/>
    </row>
    <row r="13" spans="1:15">
      <c r="B13" s="360"/>
      <c r="C13" s="360"/>
      <c r="D13" s="360"/>
      <c r="E13" s="360"/>
      <c r="F13" s="360"/>
      <c r="G13" s="360"/>
      <c r="H13" s="360"/>
      <c r="I13" s="360"/>
      <c r="J13" s="360"/>
      <c r="K13" s="360"/>
      <c r="L13" s="360"/>
      <c r="M13" s="360"/>
      <c r="N13" s="360"/>
    </row>
    <row r="14" spans="1:15" ht="14.25" customHeight="1">
      <c r="B14" s="371" t="s">
        <v>235</v>
      </c>
      <c r="C14" s="371"/>
      <c r="D14" s="371"/>
      <c r="E14" s="371"/>
      <c r="F14" s="371"/>
      <c r="G14" s="371"/>
      <c r="H14" s="371"/>
      <c r="I14" s="371"/>
      <c r="J14" s="371"/>
      <c r="K14" s="371"/>
      <c r="L14" s="371"/>
      <c r="M14" s="371"/>
      <c r="N14" s="371"/>
    </row>
    <row r="15" spans="1:15" ht="14.25" customHeight="1">
      <c r="B15" s="371"/>
      <c r="C15" s="371"/>
      <c r="D15" s="371"/>
      <c r="E15" s="371"/>
      <c r="F15" s="371"/>
      <c r="G15" s="371"/>
      <c r="H15" s="371"/>
      <c r="I15" s="371"/>
      <c r="J15" s="371"/>
      <c r="K15" s="371"/>
      <c r="L15" s="371"/>
      <c r="M15" s="371"/>
      <c r="N15" s="371"/>
    </row>
    <row r="16" spans="1:15">
      <c r="B16" s="227"/>
      <c r="C16" s="227"/>
      <c r="D16" s="227"/>
      <c r="E16" s="227"/>
    </row>
    <row r="17" spans="2:14">
      <c r="B17" s="370" t="s">
        <v>208</v>
      </c>
      <c r="C17" s="370"/>
      <c r="D17" s="370"/>
      <c r="E17" s="370"/>
      <c r="F17" s="370"/>
      <c r="G17" s="370"/>
      <c r="H17" s="370"/>
      <c r="I17" s="370"/>
      <c r="J17" s="370"/>
      <c r="K17" s="370"/>
      <c r="L17" s="370"/>
      <c r="M17" s="370"/>
      <c r="N17" s="370"/>
    </row>
    <row r="18" spans="2:14">
      <c r="B18" s="232" t="s">
        <v>236</v>
      </c>
      <c r="C18" s="231"/>
      <c r="D18" s="231"/>
      <c r="E18" s="231"/>
      <c r="F18" s="231"/>
      <c r="G18" s="231"/>
      <c r="H18" s="231"/>
      <c r="I18" s="231"/>
      <c r="J18" s="231"/>
      <c r="K18" s="231"/>
      <c r="L18" s="231"/>
      <c r="M18" s="231"/>
      <c r="N18" s="231"/>
    </row>
    <row r="19" spans="2:14">
      <c r="B19" s="232" t="s">
        <v>237</v>
      </c>
      <c r="C19" s="231"/>
      <c r="D19" s="231"/>
      <c r="E19" s="231"/>
      <c r="F19" s="231"/>
      <c r="G19" s="231"/>
      <c r="H19" s="231"/>
      <c r="I19" s="231"/>
      <c r="J19" s="231"/>
      <c r="K19" s="231"/>
      <c r="L19" s="231"/>
      <c r="M19" s="231"/>
      <c r="N19" s="231"/>
    </row>
    <row r="20" spans="2:14">
      <c r="B20" s="228"/>
    </row>
    <row r="21" spans="2:14" ht="13.5" customHeight="1">
      <c r="C21" s="366" t="s">
        <v>211</v>
      </c>
      <c r="D21" s="367"/>
      <c r="E21" s="367"/>
      <c r="F21" s="367"/>
      <c r="G21" s="367"/>
      <c r="H21" s="367"/>
      <c r="I21" s="367"/>
      <c r="J21" s="367"/>
      <c r="K21" s="367"/>
    </row>
    <row r="22" spans="2:14" ht="15">
      <c r="B22" s="53"/>
      <c r="C22" s="363">
        <v>1</v>
      </c>
      <c r="D22" s="364"/>
      <c r="E22" s="365"/>
      <c r="F22" s="363">
        <v>2</v>
      </c>
      <c r="G22" s="364"/>
      <c r="H22" s="365"/>
      <c r="I22" s="363">
        <v>3</v>
      </c>
      <c r="J22" s="364"/>
      <c r="K22" s="364"/>
    </row>
    <row r="23" spans="2:14" ht="409.5" customHeight="1">
      <c r="B23" s="233" t="s">
        <v>212</v>
      </c>
      <c r="C23" s="368" t="s">
        <v>238</v>
      </c>
      <c r="D23" s="368"/>
      <c r="E23" s="368"/>
      <c r="F23" s="368" t="s">
        <v>239</v>
      </c>
      <c r="G23" s="368"/>
      <c r="H23" s="368"/>
      <c r="I23" s="369"/>
      <c r="J23" s="369"/>
      <c r="K23" s="369"/>
    </row>
    <row r="24" spans="2:14" ht="189" customHeight="1">
      <c r="B24" s="233" t="s">
        <v>215</v>
      </c>
      <c r="C24" s="361" t="s">
        <v>216</v>
      </c>
      <c r="D24" s="361"/>
      <c r="E24" s="361"/>
      <c r="F24" s="362" t="s">
        <v>240</v>
      </c>
      <c r="G24" s="362"/>
      <c r="H24" s="362"/>
      <c r="I24" s="361" t="s">
        <v>81</v>
      </c>
      <c r="J24" s="361"/>
      <c r="K24" s="361"/>
    </row>
    <row r="25" spans="2:14" ht="409.5" customHeight="1">
      <c r="B25" s="233" t="s">
        <v>219</v>
      </c>
      <c r="C25" s="361" t="s">
        <v>241</v>
      </c>
      <c r="D25" s="361"/>
      <c r="E25" s="361"/>
      <c r="F25" s="361" t="s">
        <v>221</v>
      </c>
      <c r="G25" s="361"/>
      <c r="H25" s="361"/>
      <c r="I25" s="361" t="s">
        <v>222</v>
      </c>
      <c r="J25" s="361"/>
      <c r="K25" s="361"/>
    </row>
    <row r="26" spans="2:14">
      <c r="B26" s="53"/>
      <c r="C26" s="53"/>
      <c r="D26" s="53"/>
      <c r="E26" s="53"/>
    </row>
    <row r="27" spans="2:14">
      <c r="B27" s="53"/>
      <c r="C27" s="53"/>
      <c r="D27" s="53"/>
      <c r="E27" s="53"/>
    </row>
    <row r="28" spans="2:14">
      <c r="B28" s="53" t="s">
        <v>5</v>
      </c>
      <c r="C28" s="53"/>
      <c r="D28" s="53"/>
      <c r="E28" s="53"/>
    </row>
    <row r="29" spans="2:14">
      <c r="B29" s="53"/>
      <c r="C29" s="53"/>
      <c r="D29" s="53"/>
      <c r="E29" s="53"/>
    </row>
    <row r="30" spans="2:14">
      <c r="B30" s="53">
        <v>1</v>
      </c>
      <c r="C30" s="229" t="s">
        <v>223</v>
      </c>
      <c r="D30" s="53"/>
      <c r="E30" s="53"/>
    </row>
    <row r="31" spans="2:14">
      <c r="B31" s="53"/>
      <c r="C31" s="228" t="s">
        <v>242</v>
      </c>
      <c r="D31" s="53"/>
      <c r="E31" s="53"/>
    </row>
    <row r="32" spans="2:14">
      <c r="B32" s="53"/>
      <c r="C32" s="228" t="s">
        <v>243</v>
      </c>
      <c r="D32" s="53"/>
      <c r="E32" s="53"/>
    </row>
    <row r="33" spans="2:14">
      <c r="B33" s="53"/>
      <c r="C33" s="228" t="s">
        <v>244</v>
      </c>
      <c r="D33" s="53"/>
      <c r="E33" s="53"/>
    </row>
    <row r="34" spans="2:14">
      <c r="B34" s="53"/>
      <c r="C34" s="228" t="s">
        <v>245</v>
      </c>
      <c r="D34" s="53"/>
      <c r="E34" s="53"/>
    </row>
    <row r="35" spans="2:14">
      <c r="B35" s="53"/>
      <c r="C35" s="228" t="s">
        <v>246</v>
      </c>
      <c r="D35" s="53"/>
      <c r="E35" s="53"/>
    </row>
    <row r="36" spans="2:14">
      <c r="B36" s="53"/>
      <c r="C36" s="53"/>
      <c r="D36" s="53"/>
      <c r="E36" s="53"/>
    </row>
    <row r="37" spans="2:14" ht="14.25" customHeight="1">
      <c r="B37" s="53">
        <v>2</v>
      </c>
      <c r="C37" s="360" t="s">
        <v>229</v>
      </c>
      <c r="D37" s="360"/>
      <c r="E37" s="360"/>
      <c r="F37" s="360"/>
      <c r="G37" s="360"/>
      <c r="H37" s="360"/>
      <c r="I37" s="360"/>
      <c r="J37" s="360"/>
      <c r="K37" s="360"/>
      <c r="L37" s="360"/>
      <c r="M37" s="360"/>
      <c r="N37" s="360"/>
    </row>
    <row r="38" spans="2:14">
      <c r="B38" s="53"/>
      <c r="C38" s="360"/>
      <c r="D38" s="360"/>
      <c r="E38" s="360"/>
      <c r="F38" s="360"/>
      <c r="G38" s="360"/>
      <c r="H38" s="360"/>
      <c r="I38" s="360"/>
      <c r="J38" s="360"/>
      <c r="K38" s="360"/>
      <c r="L38" s="360"/>
      <c r="M38" s="360"/>
      <c r="N38" s="360"/>
    </row>
    <row r="39" spans="2:14">
      <c r="B39" s="53"/>
      <c r="C39" s="230"/>
      <c r="D39" s="230"/>
      <c r="E39" s="230"/>
    </row>
    <row r="40" spans="2:14">
      <c r="B40" s="53">
        <v>3</v>
      </c>
      <c r="C40" s="231" t="s">
        <v>247</v>
      </c>
      <c r="D40" s="53"/>
      <c r="E40" s="53"/>
    </row>
    <row r="41" spans="2:14" ht="15">
      <c r="B41"/>
      <c r="C41"/>
      <c r="D41"/>
      <c r="E41"/>
      <c r="F41"/>
      <c r="G41"/>
      <c r="H41"/>
      <c r="I41"/>
    </row>
    <row r="42" spans="2:14" ht="15">
      <c r="B42"/>
      <c r="C42"/>
      <c r="D42"/>
      <c r="E42"/>
      <c r="F42"/>
      <c r="G42"/>
      <c r="H42"/>
      <c r="I42"/>
    </row>
    <row r="43" spans="2:14" ht="15">
      <c r="B43"/>
      <c r="C43"/>
      <c r="D43"/>
      <c r="E43"/>
      <c r="F43"/>
      <c r="G43"/>
      <c r="H43"/>
      <c r="I43"/>
    </row>
    <row r="44" spans="2:14" ht="15">
      <c r="B44"/>
      <c r="C44"/>
      <c r="D44"/>
      <c r="E44"/>
      <c r="F44"/>
      <c r="G44"/>
      <c r="H44"/>
      <c r="I44"/>
    </row>
    <row r="45" spans="2:14" ht="15">
      <c r="B45"/>
      <c r="C45"/>
      <c r="D45"/>
      <c r="E45"/>
      <c r="F45"/>
      <c r="G45"/>
      <c r="H45"/>
      <c r="I45"/>
    </row>
    <row r="46" spans="2:14" ht="15">
      <c r="B46"/>
      <c r="C46"/>
      <c r="D46"/>
      <c r="E46"/>
      <c r="F46"/>
      <c r="G46"/>
      <c r="H46"/>
      <c r="I46"/>
    </row>
    <row r="47" spans="2:14" ht="15">
      <c r="B47"/>
      <c r="C47"/>
      <c r="D47"/>
      <c r="E47"/>
      <c r="F47"/>
      <c r="G47"/>
      <c r="H47"/>
      <c r="I47"/>
    </row>
    <row r="48" spans="2:14" ht="15">
      <c r="B48"/>
      <c r="C48"/>
      <c r="D48"/>
      <c r="E48"/>
      <c r="F48"/>
      <c r="G48"/>
      <c r="H48"/>
      <c r="I48"/>
    </row>
  </sheetData>
  <mergeCells count="21">
    <mergeCell ref="B8:N10"/>
    <mergeCell ref="B12:N13"/>
    <mergeCell ref="B17:N17"/>
    <mergeCell ref="B14:N15"/>
    <mergeCell ref="B2:O2"/>
    <mergeCell ref="B3:O3"/>
    <mergeCell ref="M4:O4"/>
    <mergeCell ref="C22:E22"/>
    <mergeCell ref="F22:H22"/>
    <mergeCell ref="I22:K22"/>
    <mergeCell ref="C21:K21"/>
    <mergeCell ref="C23:E23"/>
    <mergeCell ref="F23:H23"/>
    <mergeCell ref="I23:K23"/>
    <mergeCell ref="C37:N38"/>
    <mergeCell ref="C24:E24"/>
    <mergeCell ref="F24:H24"/>
    <mergeCell ref="I24:K24"/>
    <mergeCell ref="C25:E25"/>
    <mergeCell ref="F25:H25"/>
    <mergeCell ref="I25:K25"/>
  </mergeCells>
  <hyperlinks>
    <hyperlink ref="M4:N4" location="Index!A1" display="Back to Index" xr:uid="{8AD1DD98-F17F-4DC5-B684-DF93D2EB5057}"/>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56DE6B59EBBF458ED59BBE8109BA1E" ma:contentTypeVersion="15" ma:contentTypeDescription="Create a new document." ma:contentTypeScope="" ma:versionID="e31646e398cc873a9e6badca1ee6bb60">
  <xsd:schema xmlns:xsd="http://www.w3.org/2001/XMLSchema" xmlns:xs="http://www.w3.org/2001/XMLSchema" xmlns:p="http://schemas.microsoft.com/office/2006/metadata/properties" xmlns:ns2="43c9f9fa-f5d9-486d-89a9-d0a7ae84758c" xmlns:ns3="98d0c27a-2153-47d1-becb-1359d5094b5f" targetNamespace="http://schemas.microsoft.com/office/2006/metadata/properties" ma:root="true" ma:fieldsID="ba3ec2028484bdb3a0eae7c9577c96e8" ns2:_="" ns3:_="">
    <xsd:import namespace="43c9f9fa-f5d9-486d-89a9-d0a7ae84758c"/>
    <xsd:import namespace="98d0c27a-2153-47d1-becb-1359d5094b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c9f9fa-f5d9-486d-89a9-d0a7ae8475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c099c3f-0fe7-4644-ad5c-50539380662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d0c27a-2153-47d1-becb-1359d5094b5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da75d89-f83b-47d0-9cde-36b91ab9ad3a}" ma:internalName="TaxCatchAll" ma:showField="CatchAllData" ma:web="98d0c27a-2153-47d1-becb-1359d5094b5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c9f9fa-f5d9-486d-89a9-d0a7ae84758c">
      <Terms xmlns="http://schemas.microsoft.com/office/infopath/2007/PartnerControls"/>
    </lcf76f155ced4ddcb4097134ff3c332f>
    <TaxCatchAll xmlns="98d0c27a-2153-47d1-becb-1359d5094b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7D816D-E012-4D52-8A3C-72499A5D62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c9f9fa-f5d9-486d-89a9-d0a7ae84758c"/>
    <ds:schemaRef ds:uri="98d0c27a-2153-47d1-becb-1359d5094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F4AAC0-BAFA-4E75-9E2C-60E96A5D46C1}">
  <ds:schemaRefs>
    <ds:schemaRef ds:uri="98d0c27a-2153-47d1-becb-1359d5094b5f"/>
    <ds:schemaRef ds:uri="http://purl.org/dc/terms/"/>
    <ds:schemaRef ds:uri="http://schemas.microsoft.com/office/2006/documentManagement/types"/>
    <ds:schemaRef ds:uri="http://purl.org/dc/dcmitype/"/>
    <ds:schemaRef ds:uri="43c9f9fa-f5d9-486d-89a9-d0a7ae84758c"/>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137C9DF-1CAA-4414-9EEE-BACFD050E1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35</vt:i4>
      </vt:variant>
      <vt:variant>
        <vt:lpstr>Plages nommées</vt:lpstr>
      </vt:variant>
      <vt:variant>
        <vt:i4>60</vt:i4>
      </vt:variant>
    </vt:vector>
  </HeadingPairs>
  <TitlesOfParts>
    <vt:vector size="95" baseType="lpstr">
      <vt:lpstr>For OTP</vt:lpstr>
      <vt:lpstr>Index</vt:lpstr>
      <vt:lpstr>General Information</vt:lpstr>
      <vt:lpstr>Competition Calendar</vt:lpstr>
      <vt:lpstr>Competition Pathway</vt:lpstr>
      <vt:lpstr>22-23 National Rankings</vt:lpstr>
      <vt:lpstr>Ranking Points</vt:lpstr>
      <vt:lpstr>23-24 NT + NG selection</vt:lpstr>
      <vt:lpstr>23-24 NT + NG Selections</vt:lpstr>
      <vt:lpstr>Competition Formats</vt:lpstr>
      <vt:lpstr>Competition Schedule Template</vt:lpstr>
      <vt:lpstr>Competition Deadlines</vt:lpstr>
      <vt:lpstr>NG Criteria</vt:lpstr>
      <vt:lpstr>Carding</vt:lpstr>
      <vt:lpstr>Bye Requests</vt:lpstr>
      <vt:lpstr>Special Racing Rules</vt:lpstr>
      <vt:lpstr>National Ranking 2022-23</vt:lpstr>
      <vt:lpstr>Sr Invitational</vt:lpstr>
      <vt:lpstr>Canadian Invitational</vt:lpstr>
      <vt:lpstr>14-15 Junior Canadian Open</vt:lpstr>
      <vt:lpstr>Canadian Junior Championships</vt:lpstr>
      <vt:lpstr>16-18 Junior Canadian Open</vt:lpstr>
      <vt:lpstr>Canadian Championships</vt:lpstr>
      <vt:lpstr>Canada Cup 1</vt:lpstr>
      <vt:lpstr>Canada Cup Final</vt:lpstr>
      <vt:lpstr>Canada Cup Junior Final</vt:lpstr>
      <vt:lpstr>Youth Champs East</vt:lpstr>
      <vt:lpstr>Youth Champs West</vt:lpstr>
      <vt:lpstr>World Cups &amp; Championships</vt:lpstr>
      <vt:lpstr>FISU Universiade</vt:lpstr>
      <vt:lpstr>Four Continents</vt:lpstr>
      <vt:lpstr>World Junior Champs</vt:lpstr>
      <vt:lpstr>Progression Champ.Can</vt:lpstr>
      <vt:lpstr>International Events</vt:lpstr>
      <vt:lpstr>Template Events Backup</vt:lpstr>
      <vt:lpstr>'Bye Requests'!_Toc531876479</vt:lpstr>
      <vt:lpstr>Carding!_Toc531876479</vt:lpstr>
      <vt:lpstr>'Bye Requests'!_Toc531876552</vt:lpstr>
      <vt:lpstr>Carding!_Toc531876552</vt:lpstr>
      <vt:lpstr>'Bye Requests'!_Toc531876555</vt:lpstr>
      <vt:lpstr>Carding!_Toc531876555</vt:lpstr>
      <vt:lpstr>'Bye Requests'!_Toc531876563</vt:lpstr>
      <vt:lpstr>Carding!_Toc531876563</vt:lpstr>
      <vt:lpstr>'Bye Requests'!_Toc59453631</vt:lpstr>
      <vt:lpstr>Carding!_Toc59453631</vt:lpstr>
      <vt:lpstr>'23-24 NT + NG Selections'!_Toc62226798</vt:lpstr>
      <vt:lpstr>'Ranking Points'!_Toc62226798</vt:lpstr>
      <vt:lpstr>'Bye Requests'!_Toc65608258</vt:lpstr>
      <vt:lpstr>Carding!_Toc65608258</vt:lpstr>
      <vt:lpstr>'Bye Requests'!_Toc65608260</vt:lpstr>
      <vt:lpstr>Carding!_Toc65608260</vt:lpstr>
      <vt:lpstr>'Bye Requests'!_Toc65608261</vt:lpstr>
      <vt:lpstr>Carding!_Toc65608261</vt:lpstr>
      <vt:lpstr>'Bye Requests'!_Toc65608266</vt:lpstr>
      <vt:lpstr>Carding!_Toc65608266</vt:lpstr>
      <vt:lpstr>'Bye Requests'!_Toc65608267</vt:lpstr>
      <vt:lpstr>Carding!_Toc65608267</vt:lpstr>
      <vt:lpstr>'Bye Requests'!_Toc65608268</vt:lpstr>
      <vt:lpstr>Carding!_Toc65608268</vt:lpstr>
      <vt:lpstr>'General Information'!_Toc65608491</vt:lpstr>
      <vt:lpstr>'Bye Requests'!_Toc65608506</vt:lpstr>
      <vt:lpstr>Carding!_Toc65608506</vt:lpstr>
      <vt:lpstr>'Bye Requests'!_Toc65608507</vt:lpstr>
      <vt:lpstr>Carding!_Toc65608507</vt:lpstr>
      <vt:lpstr>Carding!_Toc65608508</vt:lpstr>
      <vt:lpstr>Carding!_Toc65608509</vt:lpstr>
      <vt:lpstr>'Bye Requests'!_Toc65608511</vt:lpstr>
      <vt:lpstr>Carding!_Toc65608511</vt:lpstr>
      <vt:lpstr>'Bye Requests'!_Toc65608512</vt:lpstr>
      <vt:lpstr>Carding!_Toc65608512</vt:lpstr>
      <vt:lpstr>'Bye Requests'!_Toc65608514</vt:lpstr>
      <vt:lpstr>Carding!_Toc65608514</vt:lpstr>
      <vt:lpstr>'Bye Requests'!_Toc65608516</vt:lpstr>
      <vt:lpstr>Carding!_Toc65608516</vt:lpstr>
      <vt:lpstr>'Bye Requests'!_Toc65608517</vt:lpstr>
      <vt:lpstr>Carding!_Toc65608517</vt:lpstr>
      <vt:lpstr>'Bye Requests'!_Toc65608518</vt:lpstr>
      <vt:lpstr>Carding!_Toc65608518</vt:lpstr>
      <vt:lpstr>'Bye Requests'!_Toc65608519</vt:lpstr>
      <vt:lpstr>Carding!_Toc65608519</vt:lpstr>
      <vt:lpstr>'Bye Requests'!_Toc65608520</vt:lpstr>
      <vt:lpstr>Carding!_Toc65608520</vt:lpstr>
      <vt:lpstr>'Bye Requests'!_Toc65608521</vt:lpstr>
      <vt:lpstr>Carding!_Toc65608521</vt:lpstr>
      <vt:lpstr>'Bye Requests'!_Toc65608522</vt:lpstr>
      <vt:lpstr>Carding!_Toc65608522</vt:lpstr>
      <vt:lpstr>'Bye Requests'!_Toc65608524</vt:lpstr>
      <vt:lpstr>Carding!_Toc65608524</vt:lpstr>
      <vt:lpstr>'Bye Requests'!_Toc65608525</vt:lpstr>
      <vt:lpstr>Carding!_Toc65608525</vt:lpstr>
      <vt:lpstr>'Bye Requests'!_Toc65608526</vt:lpstr>
      <vt:lpstr>Carding!_Toc65608526</vt:lpstr>
      <vt:lpstr>'Bye Requests'!_Toc65608529</vt:lpstr>
      <vt:lpstr>Carding!_Toc65608529</vt:lpstr>
      <vt:lpstr>'General Information'!_Toc77589025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Schryburt</dc:creator>
  <cp:keywords/>
  <dc:description/>
  <cp:lastModifiedBy>Marc Schryburt</cp:lastModifiedBy>
  <cp:revision/>
  <dcterms:created xsi:type="dcterms:W3CDTF">2022-02-24T19:25:07Z</dcterms:created>
  <dcterms:modified xsi:type="dcterms:W3CDTF">2023-02-24T14:02:26Z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0x010100D556DE6B59EBBF458ED59BBE8109BA1E</vt:lpwstr>
  </property>
  <property fmtid="{D5CDD505-2E9C-101B-9397-08002B2CF9AE}" pid="3" name="MediaServiceImageTags">
    <vt:lpwstr/>
  </property>
</Properties>
</file>