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2.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defaultThemeVersion="166925"/>
  <mc:AlternateContent xmlns:mc="http://schemas.openxmlformats.org/markup-compatibility/2006">
    <mc:Choice Requires="x15">
      <x15ac:absPath xmlns:x15ac="http://schemas.microsoft.com/office/spreadsheetml/2010/11/ac" url="https://speedskatingcanada.sharepoint.com/sites/STSeason22-23/Shared Documents/General/2023-24  Current Season/Master-Bulletin 2023-24/"/>
    </mc:Choice>
  </mc:AlternateContent>
  <xr:revisionPtr revIDLastSave="71" documentId="8_{343378A8-FFD8-40DA-B526-A5CA0FBD761B}" xr6:coauthVersionLast="47" xr6:coauthVersionMax="47" xr10:uidLastSave="{7178C91D-5829-5742-A726-C69D18A20D96}"/>
  <bookViews>
    <workbookView xWindow="-35800" yWindow="-6900" windowWidth="32820" windowHeight="19540" tabRatio="917" firstSheet="13" activeTab="21" xr2:uid="{07C81F30-71BF-4567-B66C-892C6C2828DD}"/>
  </bookViews>
  <sheets>
    <sheet name="For OTP" sheetId="33" state="hidden" r:id="rId1"/>
    <sheet name="Brainstorming Notes" sheetId="62" state="hidden" r:id="rId2"/>
    <sheet name="Index" sheetId="11" r:id="rId3"/>
    <sheet name="General Information" sheetId="12" r:id="rId4"/>
    <sheet name="Nomination Principles" sheetId="67" r:id="rId5"/>
    <sheet name="Competition Calendar" sheetId="66" r:id="rId6"/>
    <sheet name="Competition Pathway" sheetId="65" r:id="rId7"/>
    <sheet name="23-24 National Rankings" sheetId="30" r:id="rId8"/>
    <sheet name="Ranking Points" sheetId="31" r:id="rId9"/>
    <sheet name="24-25 NT-NG Nomination" sheetId="52" r:id="rId10"/>
    <sheet name="Carding Policies" sheetId="37" r:id="rId11"/>
    <sheet name="Competition Formats" sheetId="9" r:id="rId12"/>
    <sheet name="Competition Deadlines" sheetId="27" r:id="rId13"/>
    <sheet name="Special Racing Rules" sheetId="58" r:id="rId14"/>
    <sheet name="Bye Requests" sheetId="53" r:id="rId15"/>
    <sheet name="23-24 NT + NG selection" sheetId="13" state="hidden" r:id="rId16"/>
    <sheet name="Canadian Championships" sheetId="3" r:id="rId17"/>
    <sheet name="Canada Cup " sheetId="22" r:id="rId18"/>
    <sheet name="Canada Cup Final" sheetId="34" r:id="rId19"/>
    <sheet name="Canadian Invitational" sheetId="57" r:id="rId20"/>
    <sheet name="Can Junior Championships" sheetId="21" r:id="rId21"/>
    <sheet name="Canada Cup Junior Final" sheetId="23" r:id="rId22"/>
    <sheet name="14-15 Neo-Jr Can Champs" sheetId="19" r:id="rId23"/>
    <sheet name="16-18 Junior Canadian Open" sheetId="20" r:id="rId24"/>
    <sheet name="Youth Champs East" sheetId="46" r:id="rId25"/>
    <sheet name="Youth Champs West" sheetId="47" r:id="rId26"/>
    <sheet name="Sr World Cups &amp; Champs" sheetId="41" r:id="rId27"/>
    <sheet name="Four Continents" sheetId="55" r:id="rId28"/>
    <sheet name=" Jr World Cups &amp; Champs" sheetId="56" r:id="rId29"/>
    <sheet name="YOG" sheetId="54" r:id="rId30"/>
    <sheet name="Templates" sheetId="69" state="hidden" r:id="rId31"/>
    <sheet name="Competition Schedule Template" sheetId="26" state="hidden" r:id="rId32"/>
    <sheet name="NG Criteria" sheetId="6" state="hidden" r:id="rId33"/>
    <sheet name="National Ranking 2022-23" sheetId="17" state="hidden" r:id="rId34"/>
    <sheet name="Sr Invitational" sheetId="18" state="hidden" r:id="rId35"/>
    <sheet name="YAN -Jr World Cups" sheetId="61" state="hidden" r:id="rId36"/>
    <sheet name="JonC-Competition Pathway" sheetId="10" state="hidden" r:id="rId37"/>
    <sheet name="JonC-Competition Pathway (2)" sheetId="63" state="hidden" r:id="rId38"/>
    <sheet name="Progression Champ.Can" sheetId="16" state="hidden" r:id="rId39"/>
    <sheet name="Template Events Backup" sheetId="24" state="hidden" r:id="rId40"/>
  </sheets>
  <definedNames>
    <definedName name="_Toc531876479" localSheetId="14">'Bye Requests'!$B$90</definedName>
    <definedName name="_Toc531876479" localSheetId="10">'Carding Policies'!$B$77</definedName>
    <definedName name="_Toc531876479" localSheetId="13">'Special Racing Rules'!#REF!</definedName>
    <definedName name="_Toc531876552" localSheetId="14">'Bye Requests'!#REF!</definedName>
    <definedName name="_Toc531876552" localSheetId="10">'Carding Policies'!$B$37</definedName>
    <definedName name="_Toc531876552" localSheetId="13">'Special Racing Rules'!#REF!</definedName>
    <definedName name="_Toc531876555" localSheetId="14">'Bye Requests'!#REF!</definedName>
    <definedName name="_Toc531876555" localSheetId="10">'Carding Policies'!$B$66</definedName>
    <definedName name="_Toc531876555" localSheetId="13">'Special Racing Rules'!#REF!</definedName>
    <definedName name="_Toc531876563" localSheetId="14">'Bye Requests'!$B$165</definedName>
    <definedName name="_Toc531876563" localSheetId="10">'Carding Policies'!$B$158</definedName>
    <definedName name="_Toc531876563" localSheetId="13">'Special Racing Rules'!#REF!</definedName>
    <definedName name="_Toc59453631" localSheetId="14">'Bye Requests'!$B$134</definedName>
    <definedName name="_Toc59453631" localSheetId="10">'Carding Policies'!$B$125</definedName>
    <definedName name="_Toc59453631" localSheetId="13">'Special Racing Rules'!#REF!</definedName>
    <definedName name="_Toc62226798" localSheetId="9">'24-25 NT-NG Nomination'!$B$5</definedName>
    <definedName name="_Toc62226798" localSheetId="8">'Ranking Points'!$B$5</definedName>
    <definedName name="_Toc65608258" localSheetId="14">'Bye Requests'!$B$117</definedName>
    <definedName name="_Toc65608258" localSheetId="10">'Carding Policies'!$B$105</definedName>
    <definedName name="_Toc65608258" localSheetId="13">'Special Racing Rules'!#REF!</definedName>
    <definedName name="_Toc65608260" localSheetId="14">'Bye Requests'!$B$122</definedName>
    <definedName name="_Toc65608260" localSheetId="10">'Carding Policies'!$B$112</definedName>
    <definedName name="_Toc65608260" localSheetId="13">'Special Racing Rules'!#REF!</definedName>
    <definedName name="_Toc65608261" localSheetId="14">'Bye Requests'!$B$125</definedName>
    <definedName name="_Toc65608261" localSheetId="10">'Carding Policies'!$B$116</definedName>
    <definedName name="_Toc65608261" localSheetId="13">'Special Racing Rules'!#REF!</definedName>
    <definedName name="_Toc65608266" localSheetId="14">'Bye Requests'!$B$154</definedName>
    <definedName name="_Toc65608266" localSheetId="10">'Carding Policies'!$B$147</definedName>
    <definedName name="_Toc65608266" localSheetId="13">'Special Racing Rules'!#REF!</definedName>
    <definedName name="_Toc65608267" localSheetId="14">'Bye Requests'!$B$157</definedName>
    <definedName name="_Toc65608267" localSheetId="10">'Carding Policies'!$B$150</definedName>
    <definedName name="_Toc65608267" localSheetId="13">'Special Racing Rules'!#REF!</definedName>
    <definedName name="_Toc65608268" localSheetId="14">'Bye Requests'!$B$162</definedName>
    <definedName name="_Toc65608268" localSheetId="10">'Carding Policies'!$B$155</definedName>
    <definedName name="_Toc65608268" localSheetId="13">'Special Racing Rules'!#REF!</definedName>
    <definedName name="_Toc65608491" localSheetId="3">'General Information'!$B$9</definedName>
    <definedName name="_Toc65608506" localSheetId="14">'Bye Requests'!#REF!</definedName>
    <definedName name="_Toc65608506" localSheetId="10">'Carding Policies'!$B$7</definedName>
    <definedName name="_Toc65608506" localSheetId="13">'Special Racing Rules'!#REF!</definedName>
    <definedName name="_Toc65608507" localSheetId="14">'Bye Requests'!$B$7</definedName>
    <definedName name="_Toc65608507" localSheetId="10">'Carding Policies'!$B$8</definedName>
    <definedName name="_Toc65608507" localSheetId="13">'Special Racing Rules'!#REF!</definedName>
    <definedName name="_Toc65608508" localSheetId="14">'Bye Requests'!#REF!</definedName>
    <definedName name="_Toc65608508" localSheetId="10">'Carding Policies'!$B$16</definedName>
    <definedName name="_Toc65608508" localSheetId="13">'Special Racing Rules'!#REF!</definedName>
    <definedName name="_Toc65608509" localSheetId="14">'Bye Requests'!#REF!</definedName>
    <definedName name="_Toc65608509" localSheetId="10">'Carding Policies'!$B$23</definedName>
    <definedName name="_Toc65608509" localSheetId="13">'Special Racing Rules'!#REF!</definedName>
    <definedName name="_Toc65608511" localSheetId="14">'Bye Requests'!#REF!</definedName>
    <definedName name="_Toc65608511" localSheetId="10">'Carding Policies'!$B$39</definedName>
    <definedName name="_Toc65608511" localSheetId="13">'Special Racing Rules'!#REF!</definedName>
    <definedName name="_Toc65608512" localSheetId="14">'Bye Requests'!$B$67</definedName>
    <definedName name="_Toc65608512" localSheetId="10">'Carding Policies'!$B$51</definedName>
    <definedName name="_Toc65608512" localSheetId="13">'Special Racing Rules'!#REF!</definedName>
    <definedName name="_Toc65608514" localSheetId="14">'Bye Requests'!#REF!</definedName>
    <definedName name="_Toc65608514" localSheetId="10">'Carding Policies'!$B$68</definedName>
    <definedName name="_Toc65608514" localSheetId="13">'Special Racing Rules'!#REF!</definedName>
    <definedName name="_Toc65608516" localSheetId="14">'Bye Requests'!$B$100</definedName>
    <definedName name="_Toc65608516" localSheetId="10">'Carding Policies'!$B$86</definedName>
    <definedName name="_Toc65608516" localSheetId="13">'Special Racing Rules'!#REF!</definedName>
    <definedName name="_Toc65608517" localSheetId="14">'Bye Requests'!$B$101</definedName>
    <definedName name="_Toc65608517" localSheetId="10">'Carding Policies'!$B$87</definedName>
    <definedName name="_Toc65608517" localSheetId="13">'Special Racing Rules'!#REF!</definedName>
    <definedName name="_Toc65608518" localSheetId="14">'Bye Requests'!$B$106</definedName>
    <definedName name="_Toc65608518" localSheetId="10">'Carding Policies'!$B$92</definedName>
    <definedName name="_Toc65608518" localSheetId="13">'Special Racing Rules'!#REF!</definedName>
    <definedName name="_Toc65608519" localSheetId="14">'Bye Requests'!$B$113</definedName>
    <definedName name="_Toc65608519" localSheetId="10">'Carding Policies'!$B$101</definedName>
    <definedName name="_Toc65608519" localSheetId="13">'Special Racing Rules'!#REF!</definedName>
    <definedName name="_Toc65608520" localSheetId="14">'Bye Requests'!$B$115</definedName>
    <definedName name="_Toc65608520" localSheetId="10">'Carding Policies'!$B$103</definedName>
    <definedName name="_Toc65608520" localSheetId="13">'Special Racing Rules'!#REF!</definedName>
    <definedName name="_Toc65608521" localSheetId="14">'Bye Requests'!$B$120</definedName>
    <definedName name="_Toc65608521" localSheetId="10">'Carding Policies'!$B$110</definedName>
    <definedName name="_Toc65608521" localSheetId="13">'Special Racing Rules'!#REF!</definedName>
    <definedName name="_Toc65608522" localSheetId="14">'Bye Requests'!$B$129</definedName>
    <definedName name="_Toc65608522" localSheetId="10">'Carding Policies'!$B$120</definedName>
    <definedName name="_Toc65608522" localSheetId="13">'Special Racing Rules'!#REF!</definedName>
    <definedName name="_Toc65608524" localSheetId="14">'Bye Requests'!$B$137</definedName>
    <definedName name="_Toc65608524" localSheetId="10">'Carding Policies'!$B$128</definedName>
    <definedName name="_Toc65608524" localSheetId="13">'Special Racing Rules'!#REF!</definedName>
    <definedName name="_Toc65608525" localSheetId="14">'Bye Requests'!$B$147</definedName>
    <definedName name="_Toc65608525" localSheetId="10">'Carding Policies'!$B$140</definedName>
    <definedName name="_Toc65608525" localSheetId="13">'Special Racing Rules'!#REF!</definedName>
    <definedName name="_Toc65608526" localSheetId="14">'Bye Requests'!$B$152</definedName>
    <definedName name="_Toc65608526" localSheetId="10">'Carding Policies'!$B$145</definedName>
    <definedName name="_Toc65608526" localSheetId="13">'Special Racing Rules'!#REF!</definedName>
    <definedName name="_Toc65608529" localSheetId="14">'Bye Requests'!$B$177</definedName>
    <definedName name="_Toc65608529" localSheetId="10">'Carding Policies'!$B$170</definedName>
    <definedName name="_Toc65608529" localSheetId="13">'Special Racing Rules'!#REF!</definedName>
    <definedName name="_Toc77589025" localSheetId="3">'General Information'!$B$34</definedName>
    <definedName name="_xlnm.Print_Area" localSheetId="5">'Competition Calendar'!$A$1:$AJ$23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2" i="26" l="1"/>
  <c r="AC61" i="26"/>
  <c r="AC62" i="26"/>
  <c r="AC64" i="26"/>
  <c r="AC65" i="26"/>
  <c r="Y51" i="26"/>
  <c r="Y52" i="26" s="1"/>
  <c r="Y53" i="26" s="1"/>
  <c r="Y54" i="26" s="1"/>
  <c r="Y55" i="26" s="1"/>
  <c r="Y56" i="26" s="1"/>
  <c r="Y57" i="26" s="1"/>
  <c r="Y58" i="26" s="1"/>
  <c r="Y59" i="26" s="1"/>
  <c r="Y60" i="26" s="1"/>
  <c r="Y61" i="26" s="1"/>
  <c r="Y62" i="26" s="1"/>
  <c r="Y63" i="26" s="1"/>
  <c r="Y64" i="26" s="1"/>
  <c r="Y65" i="26" s="1"/>
  <c r="Y66" i="26" s="1"/>
  <c r="Y67" i="26" s="1"/>
  <c r="Y68" i="26" s="1"/>
  <c r="Y69" i="26" s="1"/>
  <c r="Y70" i="26" s="1"/>
  <c r="Y71" i="26" s="1"/>
  <c r="AC52" i="26"/>
  <c r="AC53" i="26"/>
  <c r="AC55" i="26"/>
  <c r="AC56" i="26"/>
  <c r="AC58" i="26"/>
  <c r="AC59" i="26"/>
  <c r="AD46" i="26"/>
  <c r="AC38" i="26"/>
  <c r="AC39" i="26"/>
  <c r="AC41" i="26"/>
  <c r="AC42" i="26"/>
  <c r="AC44" i="26"/>
  <c r="AC45" i="26"/>
  <c r="Y31" i="26"/>
  <c r="Y32" i="26" s="1"/>
  <c r="Y33" i="26" s="1"/>
  <c r="Y34" i="26" s="1"/>
  <c r="Y35" i="26" s="1"/>
  <c r="Y36" i="26" s="1"/>
  <c r="Y37" i="26" s="1"/>
  <c r="Y38" i="26" s="1"/>
  <c r="Y39" i="26" s="1"/>
  <c r="Y40" i="26" s="1"/>
  <c r="Y41" i="26" s="1"/>
  <c r="Y42" i="26" s="1"/>
  <c r="Y43" i="26" s="1"/>
  <c r="Y44" i="26" s="1"/>
  <c r="Y45" i="26" s="1"/>
  <c r="AC32" i="26"/>
  <c r="AC33" i="26"/>
  <c r="AC35" i="26"/>
  <c r="AC36" i="26"/>
  <c r="AD27" i="26"/>
  <c r="Y19" i="26"/>
  <c r="Y20" i="26" s="1"/>
  <c r="Y21" i="26" s="1"/>
  <c r="Y22" i="26" s="1"/>
  <c r="Y23" i="26" s="1"/>
  <c r="Y24" i="26" s="1"/>
  <c r="Y25" i="26" s="1"/>
  <c r="Y26" i="26" s="1"/>
  <c r="AC19" i="26"/>
  <c r="AC20" i="26"/>
  <c r="AC22" i="26"/>
  <c r="AC23" i="26"/>
  <c r="AC25" i="26"/>
  <c r="AC26" i="26"/>
  <c r="Y18" i="26"/>
  <c r="Y10" i="26"/>
  <c r="Y11" i="26" s="1"/>
  <c r="Y12" i="26" s="1"/>
  <c r="Y13" i="26" s="1"/>
  <c r="Y14" i="26" s="1"/>
  <c r="Y15" i="26" s="1"/>
  <c r="Y16" i="26" s="1"/>
  <c r="Y17" i="26" s="1"/>
  <c r="AC10" i="26"/>
  <c r="AC11" i="26"/>
  <c r="AC13" i="26"/>
  <c r="AC14" i="26"/>
  <c r="AC16" i="26"/>
  <c r="AC17" i="26"/>
  <c r="Y9" i="26"/>
  <c r="O23" i="26"/>
  <c r="J9" i="26"/>
  <c r="J8" i="26"/>
  <c r="O66" i="26"/>
  <c r="N62" i="26"/>
  <c r="N61" i="26"/>
  <c r="N59" i="26"/>
  <c r="N58" i="26"/>
  <c r="N56" i="26"/>
  <c r="N55" i="26"/>
  <c r="N53" i="26"/>
  <c r="N52" i="26"/>
  <c r="N50" i="26"/>
  <c r="N49" i="26"/>
  <c r="N47" i="26"/>
  <c r="J47" i="26"/>
  <c r="J48" i="26" s="1"/>
  <c r="J49" i="26" s="1"/>
  <c r="J50" i="26" s="1"/>
  <c r="J51" i="26" s="1"/>
  <c r="J52" i="26" s="1"/>
  <c r="J53" i="26" s="1"/>
  <c r="J54" i="26" s="1"/>
  <c r="J55" i="26" s="1"/>
  <c r="J56" i="26" s="1"/>
  <c r="J57" i="26" s="1"/>
  <c r="J58" i="26" s="1"/>
  <c r="J59" i="26" s="1"/>
  <c r="J60" i="26" s="1"/>
  <c r="J61" i="26" s="1"/>
  <c r="J62" i="26" s="1"/>
  <c r="J63" i="26" s="1"/>
  <c r="J64" i="26" s="1"/>
  <c r="J65" i="26" s="1"/>
  <c r="N46" i="26"/>
  <c r="O42" i="26"/>
  <c r="N41" i="26"/>
  <c r="N40" i="26"/>
  <c r="N38" i="26"/>
  <c r="N37" i="26"/>
  <c r="N35" i="26"/>
  <c r="N34" i="26"/>
  <c r="N32" i="26"/>
  <c r="N31" i="26"/>
  <c r="N29" i="26"/>
  <c r="J29" i="26"/>
  <c r="J30" i="26" s="1"/>
  <c r="J31" i="26" s="1"/>
  <c r="J32" i="26" s="1"/>
  <c r="J33" i="26" s="1"/>
  <c r="J34" i="26" s="1"/>
  <c r="J35" i="26" s="1"/>
  <c r="J36" i="26" s="1"/>
  <c r="J37" i="26" s="1"/>
  <c r="J38" i="26" s="1"/>
  <c r="J39" i="26" s="1"/>
  <c r="J40" i="26" s="1"/>
  <c r="J41" i="26" s="1"/>
  <c r="N28" i="26"/>
  <c r="N22" i="26"/>
  <c r="N21" i="26"/>
  <c r="N19" i="26"/>
  <c r="N18" i="26"/>
  <c r="N16" i="26"/>
  <c r="N15" i="26"/>
  <c r="N13" i="26"/>
  <c r="N12" i="26"/>
  <c r="N10" i="26"/>
  <c r="J10" i="26"/>
  <c r="J11" i="26" s="1"/>
  <c r="J12" i="26" s="1"/>
  <c r="J13" i="26" s="1"/>
  <c r="J14" i="26" s="1"/>
  <c r="J15" i="26" s="1"/>
  <c r="J16" i="26" s="1"/>
  <c r="J17" i="26" s="1"/>
  <c r="J18" i="26" s="1"/>
  <c r="J19" i="26" s="1"/>
  <c r="J20" i="26" s="1"/>
  <c r="J21" i="26" s="1"/>
  <c r="J22" i="26" s="1"/>
  <c r="N9" i="26"/>
  <c r="E86" i="26"/>
  <c r="E84" i="26"/>
  <c r="E82" i="26"/>
  <c r="E80" i="26"/>
  <c r="E78" i="26"/>
  <c r="E77" i="26"/>
  <c r="E75" i="26"/>
  <c r="E74" i="26"/>
  <c r="E72" i="26"/>
  <c r="E70" i="26"/>
  <c r="E68" i="26"/>
  <c r="E66" i="26"/>
  <c r="E64" i="26"/>
  <c r="E63" i="26"/>
  <c r="E61" i="26"/>
  <c r="A61" i="26"/>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E60" i="26"/>
  <c r="F55" i="26"/>
  <c r="E54" i="26"/>
  <c r="E53" i="26"/>
  <c r="E51" i="26"/>
  <c r="E50" i="26"/>
  <c r="E48" i="26"/>
  <c r="E47" i="26"/>
  <c r="E45" i="26"/>
  <c r="E43" i="26"/>
  <c r="E41" i="26"/>
  <c r="E39" i="26"/>
  <c r="E37" i="26"/>
  <c r="E36" i="26"/>
  <c r="E34" i="26"/>
  <c r="A34" i="26"/>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E33" i="26"/>
  <c r="F29" i="26"/>
  <c r="E28" i="26"/>
  <c r="E26" i="26"/>
  <c r="E24" i="26"/>
  <c r="E22" i="26"/>
  <c r="E20" i="26"/>
  <c r="E19" i="26"/>
  <c r="E17" i="26"/>
  <c r="E16" i="26"/>
  <c r="E14" i="26"/>
  <c r="E13" i="26"/>
  <c r="E11" i="26"/>
  <c r="E10" i="26"/>
  <c r="E8" i="26"/>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E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Schryburt</author>
  </authors>
  <commentList>
    <comment ref="E8" authorId="0" shapeId="0" xr:uid="{F5070EB0-F3DD-43BD-A432-D52CB1DF8815}">
      <text>
        <r>
          <rPr>
            <sz val="14"/>
            <color rgb="FF000000"/>
            <rFont val="Tahoma"/>
            <family val="2"/>
          </rPr>
          <t xml:space="preserve">60 skaters: sub groups 20/30
</t>
        </r>
        <r>
          <rPr>
            <sz val="14"/>
            <color rgb="FF000000"/>
            <rFont val="Tahoma"/>
            <family val="2"/>
          </rPr>
          <t xml:space="preserve">Entries:
</t>
        </r>
        <r>
          <rPr>
            <sz val="14"/>
            <color rgb="FF000000"/>
            <rFont val="Tahoma"/>
            <family val="2"/>
          </rPr>
          <t xml:space="preserve">- 2 spots per Branch per age/gender category
</t>
        </r>
        <r>
          <rPr>
            <sz val="14"/>
            <color rgb="FF000000"/>
            <rFont val="Tahoma"/>
            <family val="2"/>
          </rPr>
          <t>- Time Entries</t>
        </r>
      </text>
    </comment>
    <comment ref="G8" authorId="0" shapeId="0" xr:uid="{0870CCE8-1444-4ABD-8A12-2A61EB435353}">
      <text>
        <r>
          <rPr>
            <sz val="14"/>
            <color rgb="FF000000"/>
            <rFont val="Tahoma"/>
            <family val="2"/>
          </rPr>
          <t xml:space="preserve">40 skaters per gender
</t>
        </r>
        <r>
          <rPr>
            <sz val="14"/>
            <color rgb="FF000000"/>
            <rFont val="Tahoma"/>
            <family val="2"/>
          </rPr>
          <t xml:space="preserve">Entry:
</t>
        </r>
        <r>
          <rPr>
            <sz val="14"/>
            <color rgb="FF000000"/>
            <rFont val="Tahoma"/>
            <family val="2"/>
          </rPr>
          <t xml:space="preserve">- Prequalification
</t>
        </r>
        <r>
          <rPr>
            <sz val="14"/>
            <color rgb="FF000000"/>
            <rFont val="Tahoma"/>
            <family val="2"/>
          </rPr>
          <t>- Time Entries</t>
        </r>
      </text>
    </comment>
    <comment ref="O8" authorId="0" shapeId="0" xr:uid="{DA607D14-E381-4090-AE5B-78F55DEB454C}">
      <text>
        <r>
          <rPr>
            <sz val="14"/>
            <color indexed="81"/>
            <rFont val="Tahoma"/>
            <family val="2"/>
          </rPr>
          <t>60 skaters: sub groups 20/30
Entries:
- 2 spots per Branch per age/gender category
- Time Entries</t>
        </r>
      </text>
    </comment>
    <comment ref="E10" authorId="0" shapeId="0" xr:uid="{72ED02D7-BFC4-46B1-912F-9F6A22B4CA30}">
      <text>
        <r>
          <rPr>
            <sz val="14"/>
            <color rgb="FF000000"/>
            <rFont val="Tahoma"/>
            <family val="2"/>
          </rPr>
          <t xml:space="preserve">40 skaters: sub groups 20/20
</t>
        </r>
        <r>
          <rPr>
            <sz val="14"/>
            <color rgb="FF000000"/>
            <rFont val="Tahoma"/>
            <family val="2"/>
          </rPr>
          <t xml:space="preserve">Entries:
</t>
        </r>
        <r>
          <rPr>
            <sz val="14"/>
            <color rgb="FF000000"/>
            <rFont val="Tahoma"/>
            <family val="2"/>
          </rPr>
          <t xml:space="preserve">- Pre-qualifications
</t>
        </r>
        <r>
          <rPr>
            <sz val="14"/>
            <color rgb="FF000000"/>
            <rFont val="Tahoma"/>
            <family val="2"/>
          </rPr>
          <t xml:space="preserve">- Time Entries
</t>
        </r>
        <r>
          <rPr>
            <sz val="14"/>
            <color rgb="FF000000"/>
            <rFont val="Tahoma"/>
            <family val="2"/>
          </rPr>
          <t xml:space="preserve">
</t>
        </r>
      </text>
    </comment>
    <comment ref="O10" authorId="0" shapeId="0" xr:uid="{665C9ED9-E9A0-498B-917F-0C612E4D79F3}">
      <text>
        <r>
          <rPr>
            <sz val="14"/>
            <color rgb="FF000000"/>
            <rFont val="Tahoma"/>
            <family val="2"/>
          </rPr>
          <t xml:space="preserve">60 skaters: sub groups 20/30
</t>
        </r>
        <r>
          <rPr>
            <sz val="14"/>
            <color rgb="FF000000"/>
            <rFont val="Tahoma"/>
            <family val="2"/>
          </rPr>
          <t xml:space="preserve">Entries:
</t>
        </r>
        <r>
          <rPr>
            <sz val="14"/>
            <color rgb="FF000000"/>
            <rFont val="Tahoma"/>
            <family val="2"/>
          </rPr>
          <t xml:space="preserve">- Pre-qualifications
</t>
        </r>
        <r>
          <rPr>
            <sz val="14"/>
            <color rgb="FF000000"/>
            <rFont val="Tahoma"/>
            <family val="2"/>
          </rPr>
          <t>- Time Entries</t>
        </r>
      </text>
    </comment>
    <comment ref="G12" authorId="0" shapeId="0" xr:uid="{3004A80D-83A9-4143-8055-1F8B11166B6F}">
      <text>
        <r>
          <rPr>
            <sz val="14"/>
            <color rgb="FF000000"/>
            <rFont val="Tahoma"/>
            <family val="2"/>
          </rPr>
          <t xml:space="preserve">Team Canada Delegation
</t>
        </r>
        <r>
          <rPr>
            <sz val="14"/>
            <color rgb="FF000000"/>
            <rFont val="Tahoma"/>
            <family val="2"/>
          </rPr>
          <t>5 skaters per gender</t>
        </r>
        <r>
          <rPr>
            <sz val="9"/>
            <color rgb="FF000000"/>
            <rFont val="Tahoma"/>
            <family val="2"/>
          </rPr>
          <t xml:space="preserve">
</t>
        </r>
      </text>
    </comment>
    <comment ref="K12" authorId="0" shapeId="0" xr:uid="{E536CCE8-CD25-4D82-8B11-A9CDE71F2E3C}">
      <text>
        <r>
          <rPr>
            <sz val="14"/>
            <color rgb="FF000000"/>
            <rFont val="Tahoma"/>
            <family val="2"/>
          </rPr>
          <t xml:space="preserve">Team Canada Delegation
</t>
        </r>
        <r>
          <rPr>
            <sz val="14"/>
            <color rgb="FF000000"/>
            <rFont val="Tahoma"/>
            <family val="2"/>
          </rPr>
          <t>5 skaters per gender</t>
        </r>
      </text>
    </comment>
    <comment ref="M12" authorId="0" shapeId="0" xr:uid="{08C8EC69-1223-4A8C-BD73-FA7F671AC192}">
      <text>
        <r>
          <rPr>
            <sz val="14"/>
            <color rgb="FF000000"/>
            <rFont val="Tahoma"/>
            <family val="2"/>
          </rPr>
          <t xml:space="preserve">Team Canada Delegation
</t>
        </r>
        <r>
          <rPr>
            <sz val="14"/>
            <color rgb="FF000000"/>
            <rFont val="Tahoma"/>
            <family val="2"/>
          </rPr>
          <t>4 skaters per gender</t>
        </r>
      </text>
    </comment>
    <comment ref="I14" authorId="0" shapeId="0" xr:uid="{BC40D66E-C5ED-48B7-8147-8D20FDAAF9FE}">
      <text>
        <r>
          <rPr>
            <sz val="14"/>
            <color rgb="FF000000"/>
            <rFont val="Tahoma"/>
            <family val="2"/>
          </rPr>
          <t xml:space="preserve">Team Canada Delegation
</t>
        </r>
        <r>
          <rPr>
            <sz val="14"/>
            <color rgb="FF000000"/>
            <rFont val="Tahoma"/>
            <family val="2"/>
          </rPr>
          <t>2 skaters per gender</t>
        </r>
        <r>
          <rPr>
            <sz val="9"/>
            <color rgb="FF000000"/>
            <rFont val="Tahoma"/>
            <family val="2"/>
          </rPr>
          <t xml:space="preserve">
</t>
        </r>
      </text>
    </comment>
    <comment ref="C16" authorId="0" shapeId="0" xr:uid="{9BD20F0C-508C-4569-9E24-87F6412BCDC6}">
      <text>
        <r>
          <rPr>
            <sz val="14"/>
            <color rgb="FFFF0000"/>
            <rFont val="Tahoma"/>
            <family val="2"/>
          </rPr>
          <t xml:space="preserve">National Ranking Event - 40 skaters </t>
        </r>
        <r>
          <rPr>
            <sz val="14"/>
            <color rgb="FF000000"/>
            <rFont val="Tahoma"/>
            <family val="2"/>
          </rPr>
          <t xml:space="preserve">
</t>
        </r>
        <r>
          <rPr>
            <sz val="14"/>
            <color rgb="FF000000"/>
            <rFont val="Tahoma"/>
            <family val="2"/>
          </rPr>
          <t xml:space="preserve">Entries
</t>
        </r>
        <r>
          <rPr>
            <sz val="14"/>
            <color rgb="FF000000"/>
            <rFont val="Tahoma"/>
            <family val="2"/>
          </rPr>
          <t xml:space="preserve">- 30 Pre-qualified from 2022-23 Ranking
</t>
        </r>
        <r>
          <rPr>
            <sz val="14"/>
            <color rgb="FF000000"/>
            <rFont val="Tahoma"/>
            <family val="2"/>
          </rPr>
          <t xml:space="preserve">- 9 or 10 Time Entries
</t>
        </r>
        <r>
          <rPr>
            <sz val="14"/>
            <color rgb="FF000000"/>
            <rFont val="Tahoma"/>
            <family val="2"/>
          </rPr>
          <t xml:space="preserve">- 1 bye request if applicable
</t>
        </r>
        <r>
          <rPr>
            <sz val="14"/>
            <color rgb="FF000000"/>
            <rFont val="Tahoma"/>
            <family val="2"/>
          </rPr>
          <t xml:space="preserve">
</t>
        </r>
      </text>
    </comment>
    <comment ref="I16" authorId="0" shapeId="0" xr:uid="{EF88E563-FDF3-4627-86D9-F9AE4593FBEE}">
      <text>
        <r>
          <rPr>
            <sz val="14"/>
            <color rgb="FFFF0000"/>
            <rFont val="Tahoma"/>
            <family val="2"/>
          </rPr>
          <t xml:space="preserve">National Ranking Event - 40 skaters </t>
        </r>
        <r>
          <rPr>
            <sz val="14"/>
            <color rgb="FF000000"/>
            <rFont val="Tahoma"/>
            <family val="2"/>
          </rPr>
          <t xml:space="preserve">
</t>
        </r>
        <r>
          <rPr>
            <sz val="14"/>
            <color rgb="FF000000"/>
            <rFont val="Tahoma"/>
            <family val="2"/>
          </rPr>
          <t xml:space="preserve">Entries
</t>
        </r>
        <r>
          <rPr>
            <sz val="14"/>
            <color rgb="FF000000"/>
            <rFont val="Tahoma"/>
            <family val="2"/>
          </rPr>
          <t xml:space="preserve">- Up to 30 Pre-qualified from current 23-24 Ranking
</t>
        </r>
        <r>
          <rPr>
            <sz val="14"/>
            <color rgb="FF000000"/>
            <rFont val="Tahoma"/>
            <family val="2"/>
          </rPr>
          <t xml:space="preserve">- Time Entries
</t>
        </r>
      </text>
    </comment>
    <comment ref="O16" authorId="0" shapeId="0" xr:uid="{F426A01B-20D1-4F49-B4CA-2335FD29939D}">
      <text>
        <r>
          <rPr>
            <sz val="14"/>
            <color rgb="FFFF0000"/>
            <rFont val="Tahoma"/>
            <family val="2"/>
          </rPr>
          <t xml:space="preserve">National Ranking Event - 40 skaters </t>
        </r>
        <r>
          <rPr>
            <sz val="14"/>
            <color rgb="FF000000"/>
            <rFont val="Tahoma"/>
            <family val="2"/>
          </rPr>
          <t xml:space="preserve">
</t>
        </r>
        <r>
          <rPr>
            <sz val="14"/>
            <color rgb="FF000000"/>
            <rFont val="Tahoma"/>
            <family val="2"/>
          </rPr>
          <t xml:space="preserve">Entries
</t>
        </r>
        <r>
          <rPr>
            <sz val="14"/>
            <color rgb="FF000000"/>
            <rFont val="Tahoma"/>
            <family val="2"/>
          </rPr>
          <t xml:space="preserve">- Up to 30 Pre-qualified
</t>
        </r>
        <r>
          <rPr>
            <sz val="14"/>
            <color rgb="FF000000"/>
            <rFont val="Tahoma"/>
            <family val="2"/>
          </rPr>
          <t>- Time Entries</t>
        </r>
      </text>
    </comment>
    <comment ref="G18" authorId="0" shapeId="0" xr:uid="{35FEBB04-C90D-4CE0-AF82-6DDC8CC583A7}">
      <text>
        <r>
          <rPr>
            <sz val="14"/>
            <color rgb="FF000000"/>
            <rFont val="Tahoma"/>
            <family val="2"/>
          </rPr>
          <t xml:space="preserve">Competition combined with 
</t>
        </r>
        <r>
          <rPr>
            <sz val="14"/>
            <color rgb="FF000000"/>
            <rFont val="Tahoma"/>
            <family val="2"/>
          </rPr>
          <t xml:space="preserve">Quebec Provicial Elite #2
</t>
        </r>
        <r>
          <rPr>
            <sz val="14"/>
            <color rgb="FF000000"/>
            <rFont val="Tahoma"/>
            <family val="2"/>
          </rPr>
          <t xml:space="preserve">
</t>
        </r>
        <r>
          <rPr>
            <sz val="9"/>
            <color rgb="FF000000"/>
            <rFont val="Tahoma"/>
            <family val="2"/>
          </rPr>
          <t xml:space="preserve">
</t>
        </r>
      </text>
    </comment>
    <comment ref="E20" authorId="0" shapeId="0" xr:uid="{566C0D11-EF27-4C31-9852-BCF17D2EAC7D}">
      <text>
        <r>
          <rPr>
            <sz val="14"/>
            <color rgb="FF000000"/>
            <rFont val="Tahoma"/>
            <family val="2"/>
          </rPr>
          <t xml:space="preserve">Team Canada Delegation
</t>
        </r>
        <r>
          <rPr>
            <sz val="14"/>
            <color rgb="FF000000"/>
            <rFont val="Tahoma"/>
            <family val="2"/>
          </rPr>
          <t>6 skaters per gender</t>
        </r>
      </text>
    </comment>
    <comment ref="G20" authorId="0" shapeId="0" xr:uid="{2C2486A3-640D-4E16-965D-FDE1A2462427}">
      <text>
        <r>
          <rPr>
            <sz val="14"/>
            <color rgb="FF000000"/>
            <rFont val="Tahoma"/>
            <family val="2"/>
          </rPr>
          <t xml:space="preserve">Team Canada Delegation
</t>
        </r>
        <r>
          <rPr>
            <sz val="14"/>
            <color rgb="FF000000"/>
            <rFont val="Tahoma"/>
            <family val="2"/>
          </rPr>
          <t>6 skaters per gender</t>
        </r>
      </text>
    </comment>
    <comment ref="K20" authorId="0" shapeId="0" xr:uid="{BD849E0F-00A7-4D82-93D8-B30BB2B576B9}">
      <text>
        <r>
          <rPr>
            <sz val="14"/>
            <color rgb="FF000000"/>
            <rFont val="Tahoma"/>
            <family val="2"/>
          </rPr>
          <t xml:space="preserve">Team Canada Delegation
</t>
        </r>
        <r>
          <rPr>
            <sz val="14"/>
            <color rgb="FF000000"/>
            <rFont val="Tahoma"/>
            <family val="2"/>
          </rPr>
          <t xml:space="preserve">6 skaters per gender
</t>
        </r>
      </text>
    </comment>
    <comment ref="O20" authorId="0" shapeId="0" xr:uid="{F00B0282-6759-4BCF-8689-CB51971F809B}">
      <text>
        <r>
          <rPr>
            <sz val="14"/>
            <color rgb="FF000000"/>
            <rFont val="Tahoma"/>
            <family val="2"/>
          </rPr>
          <t xml:space="preserve">Team Canada Delegation
</t>
        </r>
        <r>
          <rPr>
            <sz val="14"/>
            <color rgb="FF000000"/>
            <rFont val="Tahoma"/>
            <family val="2"/>
          </rPr>
          <t>5 skaters per gender</t>
        </r>
      </text>
    </comment>
    <comment ref="E22" authorId="0" shapeId="0" xr:uid="{C418937B-792B-4DA3-871A-56980E34DD17}">
      <text>
        <r>
          <rPr>
            <sz val="11"/>
            <color rgb="FF000000"/>
            <rFont val="Calibri"/>
            <family val="2"/>
          </rPr>
          <t xml:space="preserve">Team Canada Delegation
</t>
        </r>
        <r>
          <rPr>
            <sz val="11"/>
            <color rgb="FF000000"/>
            <rFont val="Calibri"/>
            <family val="2"/>
          </rPr>
          <t>5 skaters per gender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Schryburt</author>
  </authors>
  <commentList>
    <comment ref="E65" authorId="0" shapeId="0" xr:uid="{5192BFA5-C9CC-490D-94F5-5BA33939C4E1}">
      <text>
        <r>
          <rPr>
            <sz val="14"/>
            <color indexed="10"/>
            <rFont val="Tahoma"/>
            <family val="2"/>
          </rPr>
          <t xml:space="preserve">National Ranking Event - 40 skaters </t>
        </r>
        <r>
          <rPr>
            <sz val="14"/>
            <color indexed="81"/>
            <rFont val="Tahoma"/>
            <family val="2"/>
          </rPr>
          <t xml:space="preserve">
Entries
- 30 Pre-qualified from 2022-23 Ranking
- 9 or 10 Time Entries
- 1 bye request if applicable
</t>
        </r>
      </text>
    </comment>
    <comment ref="K65" authorId="0" shapeId="0" xr:uid="{9ED0D248-A7F2-4874-B843-849357D9A46A}">
      <text>
        <r>
          <rPr>
            <sz val="14"/>
            <color indexed="10"/>
            <rFont val="Tahoma"/>
            <family val="2"/>
          </rPr>
          <t xml:space="preserve">National Ranking Event - 40 skaters </t>
        </r>
        <r>
          <rPr>
            <sz val="14"/>
            <color indexed="81"/>
            <rFont val="Tahoma"/>
            <family val="2"/>
          </rPr>
          <t xml:space="preserve">
Entries
- Up to 30 Pre-qualified from current 23-24 Ranking
- Time Entries
</t>
        </r>
      </text>
    </comment>
    <comment ref="G69" authorId="0" shapeId="0" xr:uid="{0DAC9A07-5346-4C02-96ED-0D3D13F34C1D}">
      <text>
        <r>
          <rPr>
            <sz val="14"/>
            <color indexed="81"/>
            <rFont val="Tahoma"/>
            <family val="2"/>
          </rPr>
          <t>Team Canada Delegation
6 skaters per gender</t>
        </r>
      </text>
    </comment>
    <comment ref="I69" authorId="0" shapeId="0" xr:uid="{59C537AD-3D32-4126-9FAC-99915653B9C8}">
      <text>
        <r>
          <rPr>
            <sz val="14"/>
            <color indexed="81"/>
            <rFont val="Tahoma"/>
            <family val="2"/>
          </rPr>
          <t>Team Canada Delegation
6 skaters per gender</t>
        </r>
      </text>
    </comment>
    <comment ref="M69" authorId="0" shapeId="0" xr:uid="{F64E0C8D-CB5A-43A4-8526-C78DB2CCE26A}">
      <text>
        <r>
          <rPr>
            <sz val="14"/>
            <color indexed="81"/>
            <rFont val="Tahoma"/>
            <family val="2"/>
          </rPr>
          <t xml:space="preserve">Team Canada Delegation
6 skaters per gender
</t>
        </r>
      </text>
    </comment>
    <comment ref="O69" authorId="0" shapeId="0" xr:uid="{6E1D0BA3-A066-42B2-B199-F729738B44C4}">
      <text>
        <r>
          <rPr>
            <sz val="14"/>
            <color indexed="81"/>
            <rFont val="Tahoma"/>
            <family val="2"/>
          </rPr>
          <t>Team Canada Delegation
5 skaters per gender</t>
        </r>
      </text>
    </comment>
  </commentList>
</comments>
</file>

<file path=xl/sharedStrings.xml><?xml version="1.0" encoding="utf-8"?>
<sst xmlns="http://schemas.openxmlformats.org/spreadsheetml/2006/main" count="3397" uniqueCount="1321">
  <si>
    <t>Brainstorming notes - April 23, 2023</t>
  </si>
  <si>
    <t>Time entries VS Mixed Gender Races</t>
  </si>
  <si>
    <t>Time entries &amp; Time frame</t>
  </si>
  <si>
    <t>Access to New Jr World Cup Series</t>
  </si>
  <si>
    <t>Other Items</t>
  </si>
  <si>
    <t>Seb</t>
  </si>
  <si>
    <t>16-18 Junior Open</t>
  </si>
  <si>
    <t>MarcS</t>
  </si>
  <si>
    <t>Yan</t>
  </si>
  <si>
    <t>Bye Request</t>
  </si>
  <si>
    <t xml:space="preserve">Canada Cup </t>
  </si>
  <si>
    <t>Canada Cup Final</t>
  </si>
  <si>
    <t>Carding Policies</t>
  </si>
  <si>
    <t>Competition Calendar</t>
  </si>
  <si>
    <t>Competition Deadlines</t>
  </si>
  <si>
    <t>Competition Format</t>
  </si>
  <si>
    <t>Competition Pathway</t>
  </si>
  <si>
    <t>Four Continents</t>
  </si>
  <si>
    <t>General Information</t>
  </si>
  <si>
    <t>Index</t>
  </si>
  <si>
    <t>Jr World Cups &amp; Champs</t>
  </si>
  <si>
    <t>Ranking Points</t>
  </si>
  <si>
    <t>Special Racing Rules</t>
  </si>
  <si>
    <t>2023-2024 Short Track High Performance Master Bulletin</t>
  </si>
  <si>
    <t>Content</t>
  </si>
  <si>
    <t>Notes - Progressions - Adjustments</t>
  </si>
  <si>
    <t>General</t>
  </si>
  <si>
    <t>Summary and links to all other tabs/sections</t>
  </si>
  <si>
    <t xml:space="preserve"> </t>
  </si>
  <si>
    <t>Overall principles and information introducing all details and content of the different tabs/sections</t>
  </si>
  <si>
    <t>Nomination Principles</t>
  </si>
  <si>
    <t>Summary graph presenting the principles behind nominating annual internal teams vs Team Canada International delegations</t>
  </si>
  <si>
    <t>Visual guide to competitions and qualification pathway</t>
  </si>
  <si>
    <t>23-24 National Rankings</t>
  </si>
  <si>
    <t>Calculation method of 2023-24 National annual rankings</t>
  </si>
  <si>
    <t>Distance ranking points for all national events.</t>
  </si>
  <si>
    <t>24-25 NT + NG Nomination</t>
  </si>
  <si>
    <t>Nomination process for the 2024-25 National Team, NextGen Team and Training Partners.</t>
  </si>
  <si>
    <t>Policies for all athletes elligible for Sport Canada Carding</t>
  </si>
  <si>
    <t>Competion Formats</t>
  </si>
  <si>
    <t>Overview of competition formats referenced throughout this bulletin</t>
  </si>
  <si>
    <t>Proposed guidelines for competition entry deadlines</t>
  </si>
  <si>
    <t>Additional details for Special National Racing Rules &amp; Special Development Racing Rules that will may be applied in addition to all ISU rules.</t>
  </si>
  <si>
    <t>Policies and procedures around elligibilty for a buy, process to apply for one and conditions to grand a bye.</t>
  </si>
  <si>
    <t>National Events</t>
  </si>
  <si>
    <t>Canadian Championships</t>
  </si>
  <si>
    <t xml:space="preserve"> Details for 2023 Canadian Championships</t>
  </si>
  <si>
    <t xml:space="preserve"> Details for 2023-24 Canada Cup</t>
  </si>
  <si>
    <t xml:space="preserve"> Details for 2023-24 Canada Cup Final</t>
  </si>
  <si>
    <t>Canadian Junior Championships</t>
  </si>
  <si>
    <t xml:space="preserve"> Details for 2023-24 Canadian Junior Championships</t>
  </si>
  <si>
    <t>Canada Cup Jr Final</t>
  </si>
  <si>
    <t xml:space="preserve"> Details for 2023-24 Canada Cup Junior Final</t>
  </si>
  <si>
    <t>Canadian Invitational</t>
  </si>
  <si>
    <t>14-15 Neo-Jr Can Champs</t>
  </si>
  <si>
    <t xml:space="preserve"> Details for 2023-24 / 14-15 Neo Junior Canadian Championships</t>
  </si>
  <si>
    <t>16-18 Junior Canadian Open</t>
  </si>
  <si>
    <t xml:space="preserve"> Details for 2023-24 / 16-18 Canadian Junior Open</t>
  </si>
  <si>
    <t>Youth Championships - East</t>
  </si>
  <si>
    <t xml:space="preserve"> Details for 2023-24  / 11-13 Canadian Youth Championships - East</t>
  </si>
  <si>
    <t>Youth Championships - West</t>
  </si>
  <si>
    <t xml:space="preserve"> Details for 2023-24 / 11-13 Canadian Youth Championships - West</t>
  </si>
  <si>
    <t>International Events</t>
  </si>
  <si>
    <t>Details for all 2023-24 World Cups (1-2-3-4-5-6) &amp; 2024 World Championships</t>
  </si>
  <si>
    <t>Four Continents Championships</t>
  </si>
  <si>
    <t>Details for the 2023 Four Continents Championships</t>
  </si>
  <si>
    <t>Youth Olympic Games (YOG)</t>
  </si>
  <si>
    <t>Details for the 2024 Youth Olympic Games</t>
  </si>
  <si>
    <t>Back to Index</t>
  </si>
  <si>
    <t>About High Performance Bulletins</t>
  </si>
  <si>
    <t>Format: One single Master Bulletin</t>
  </si>
  <si>
    <t xml:space="preserve">In the past years, SSC has progressively increased its number of Bulletins to present all the relevant technical information around team selections and event governance. It created a series of siloed documents that became more and more difficult to link together. In addition, with the good intentions of presenting all the the detailed information, the Bulletins became increasingly lengthy to read.  This current format adresses both situations: gather together in the same Master Bulletin all the relevant information for the racing year, and be more visual when possible in its presentation to limit the number of lengthy paragraphs. </t>
  </si>
  <si>
    <t>Agile and Progressive Updates</t>
  </si>
  <si>
    <t>2024-2025 Team Nominations &amp; Carding process</t>
  </si>
  <si>
    <t>A two step process is followed once we have a final 2023-24 National Ajusted Ranking at the end of the season. Step 1 is to nominate both NT and NG athletes on the 2024-25 respective teams (see 24-25 NT-NG Nomination TAB). Then, before July 2024, Step no 2 is to work with Sport Canada in Carding Nomination process (See Carding Policy Tab).</t>
  </si>
  <si>
    <t>2023-2024 National Ranking - 3 Ranking/Team Nomination Events</t>
  </si>
  <si>
    <t xml:space="preserve">After a pilot year of moving from one to 3 ranking events, the Short Track High Performance staff and HPAC members are now confirming that the 3 event system will remain in place for at least the duration of the 2022-26 Olympic Quad. The rationale behind this structure is based on these important elements: 
- More qualifying opportunities for both team nomination for carding at the end of the season, and to be named on international delegations to represent Team Canada.
- Increase the opportunity for National racing development.
- Based on the nature of Short Track speed skating, mitigate the risk/impact of having results from a single competition lower than an athlete's potential.
- Mitigate the risk/impact of having injury or heatlth issues around a single event.
- Implement a system that enables more inclusive participation by reducing the need to apply for bye requests.
All details of this process is presented in the 23-24 National Ranking section. 
</t>
  </si>
  <si>
    <t>2024-2025 NT-NG Carding Nomination</t>
  </si>
  <si>
    <t>Confirmation of NT-NG Carding Nomination</t>
  </si>
  <si>
    <r>
      <t xml:space="preserve">2. Confirmation of </t>
    </r>
    <r>
      <rPr>
        <b/>
        <sz val="11"/>
        <rFont val="Arial"/>
        <family val="2"/>
      </rPr>
      <t>Carding Nomination</t>
    </r>
    <r>
      <rPr>
        <sz val="11"/>
        <rFont val="Arial"/>
        <family val="2"/>
      </rPr>
      <t xml:space="preserve"> indicates a commitment by the athlete to participate fully in the National / NextGen Team programs and to participate in the respective selection events for these teams.</t>
    </r>
  </si>
  <si>
    <r>
      <t xml:space="preserve">3. Confirmation of </t>
    </r>
    <r>
      <rPr>
        <b/>
        <sz val="11"/>
        <rFont val="Arial"/>
        <family val="2"/>
      </rPr>
      <t>Carding Nomination</t>
    </r>
    <r>
      <rPr>
        <sz val="11"/>
        <rFont val="Arial"/>
        <family val="2"/>
      </rPr>
      <t xml:space="preserve"> also confirms acceptance of the Terms and Conditions of the SSC National / NextGen Team Athlete Agreement.</t>
    </r>
  </si>
  <si>
    <t>4. If SSC does not receive confirmation from the athlete within the stipulated time limit that they accept their position into the Program and that they agree to the Terms and Conditions of the SSC Athlete Agreement, they will be regarded as having declined their position and any associated benefits.</t>
  </si>
  <si>
    <t>5. Any extensions to this confirmation period must be requested in writing by the athlete and will only be approved in exceptional circumstances.</t>
  </si>
  <si>
    <t>Information Specific to National Competitions</t>
  </si>
  <si>
    <t>Information Specific to International Competitions</t>
  </si>
  <si>
    <t>Naming of Teams</t>
  </si>
  <si>
    <t>For each Team, the HPAC-ST will name an alternate athlete in the event that a replacement is required. The naming of the alternate may come after the naming of the initial team and is at the sole discretion of the HPAC-ST.</t>
  </si>
  <si>
    <t>Replacement of Skaters</t>
  </si>
  <si>
    <t>The HPAC-ST reserves the right to replace a skater if medical advice is such that competing in the event may be potentially injurious to the selected skater or that the skater has not recovered sufficiently from an existing injury.</t>
  </si>
  <si>
    <t xml:space="preserve">If a skater who is named to a team withdraws or declines his/her position on the team prior to departure for the competition he/she will be replaced on that team at the discretion of the HPAC-ST, and according to budgetary considerations.  </t>
  </si>
  <si>
    <t>Team Uniforms</t>
  </si>
  <si>
    <t>Principles of the Bye</t>
  </si>
  <si>
    <t>An athlete may apply for a Bye to obtain a place on a Team or entry to the field of a competition in accordance with the following guidelines. A Bye provides the opportunity to be selected to a Team for an athlete who, due to exceptional circumstances and through no fault of his/her own, is unable to qualify for the team through the normal selection competition(s) or selection process. The basic philosophy for granting a Bye is that the athlete being given the Bye has demonstrated superior performance in previous competitions.   </t>
  </si>
  <si>
    <t xml:space="preserve">In ordinary circumstances, SSC will not grant an athlete a bye onto a Team or into an event if that athlete has not previously satisfied the relevant and applicable criteria in order to be selected to the specific Team or in the specific event on the basis of their performances. However, and notwithstanding the aforementioned, if, compared to the performances of the other athletes seeking selection onto a Team or into an event, an athlete’s recent performances demonstrate that they are at a superior level that would warrant selection onto a Team or that they should be granted permission to enter an event through a bye, the HPAC-ST may, after consulting with the relevant national team coaches, and assessing the athlete’s bye request in accordance with this HP Bulletin, grant the athlete a bye for such a purpose. </t>
  </si>
  <si>
    <t>Note: This Bye Policy does not apply for Training Partners nomination nor does apply under the Appeal Policy. Training Partner Nomination is purely discretionary.</t>
  </si>
  <si>
    <t>Discretionary selection Principles</t>
  </si>
  <si>
    <t>All discretionary selections will be evaluated according to the same process.</t>
  </si>
  <si>
    <t xml:space="preserve">1.  Set the weighting of criteria listed for the discretionary selection. </t>
  </si>
  <si>
    <t>2. Decide which athletes they will evaluate via these criteria.</t>
  </si>
  <si>
    <t>3. Evaluate all the athletes on the same criteria and in consideration of the same information available to them.</t>
  </si>
  <si>
    <t>The coach(es) will give a number value per element, as well as an explanation of their rating.</t>
  </si>
  <si>
    <t>1. Receive the relevant coach(es)’s evaluations and proposals prior to the selection conference call.</t>
  </si>
  <si>
    <t>2. Confirm the fair establishment of weighting for criteria by the relevant coach(es)</t>
  </si>
  <si>
    <t xml:space="preserve">     If deemed necessary:</t>
  </si>
  <si>
    <t xml:space="preserve">       a. Provide clarity on matters of process that are raised during the review</t>
  </si>
  <si>
    <t xml:space="preserve">       b. Ask questions to comprehend the ratings per athlete.</t>
  </si>
  <si>
    <t xml:space="preserve">       c. Request further details regarding the ratings</t>
  </si>
  <si>
    <t xml:space="preserve">    3. Ensure that the procedures were properly followed and respect the objectives of High Performance</t>
  </si>
  <si>
    <t>If not satisfied with any of the elements listed above, the HPAC-ST may request that the coaches make adjustments to their evaluations in order to properly follow the procedures and intent of the discretionary selection.</t>
  </si>
  <si>
    <t xml:space="preserve">    4. Confirm the coach(es)’s proposals for selection:</t>
  </si>
  <si>
    <t xml:space="preserve">       Once satisfied the process has been followed fairly and with the principle interest of high performance in mind, confirm the coach(es) proposal for selection.</t>
  </si>
  <si>
    <t xml:space="preserve">       If there is disagreement among the Council members, the High Performance Director will ultimately be responsible for the final decision.</t>
  </si>
  <si>
    <t>Team Nomination Summary/Principles</t>
  </si>
  <si>
    <t>The chart below showes:</t>
  </si>
  <si>
    <t>In Red</t>
  </si>
  <si>
    <t>All 3 National ranking events that helps determine Team nominations for the following season and International Team Canada Delegation for the current season</t>
  </si>
  <si>
    <t>In Yellow</t>
  </si>
  <si>
    <t>2024-25 Team Nomination summary</t>
  </si>
  <si>
    <t>In Blue</t>
  </si>
  <si>
    <t>2023-24 Team Canada delegations nominated following National events.</t>
  </si>
  <si>
    <r>
      <rPr>
        <b/>
        <sz val="20"/>
        <color rgb="FFC00000"/>
        <rFont val="Calibri"/>
        <family val="2"/>
        <scheme val="minor"/>
      </rPr>
      <t>Short Track NT/NG Nomination/Carding System</t>
    </r>
    <r>
      <rPr>
        <sz val="20"/>
        <color theme="1"/>
        <rFont val="Calibri"/>
        <family val="2"/>
        <scheme val="minor"/>
      </rPr>
      <t xml:space="preserve"> </t>
    </r>
    <r>
      <rPr>
        <b/>
        <sz val="20"/>
        <color theme="1"/>
        <rFont val="Calibri"/>
        <family val="2"/>
        <scheme val="minor"/>
      </rPr>
      <t>vs</t>
    </r>
    <r>
      <rPr>
        <sz val="20"/>
        <color theme="1"/>
        <rFont val="Calibri"/>
        <family val="2"/>
        <scheme val="minor"/>
      </rPr>
      <t xml:space="preserve"> </t>
    </r>
    <r>
      <rPr>
        <b/>
        <sz val="20"/>
        <color rgb="FF0070C0"/>
        <rFont val="Calibri"/>
        <family val="2"/>
        <scheme val="minor"/>
      </rPr>
      <t xml:space="preserve">Team Canada International Delegations </t>
    </r>
  </si>
  <si>
    <t>National Ranking points for Sport Canada NT-NG Carding</t>
  </si>
  <si>
    <t>28 Total ST Cards</t>
  </si>
  <si>
    <t>SR Cards</t>
  </si>
  <si>
    <t>Dev Cards</t>
  </si>
  <si>
    <t>2023 Canadian Champs</t>
  </si>
  <si>
    <t>2024 Canada Cup</t>
  </si>
  <si>
    <t>2024 Canada Cup Final</t>
  </si>
  <si>
    <t>Next Season - 2024-25</t>
  </si>
  <si>
    <t>Other National events</t>
  </si>
  <si>
    <t>International Delegations /  Team Canada</t>
  </si>
  <si>
    <t>Current 2023-24 Season</t>
  </si>
  <si>
    <t>70% Optimal Zoom view</t>
  </si>
  <si>
    <t xml:space="preserve"> Competition Pathway</t>
  </si>
  <si>
    <r>
      <t xml:space="preserve">Junior National </t>
    </r>
    <r>
      <rPr>
        <sz val="16"/>
        <color theme="1"/>
        <rFont val="Calibri"/>
        <family val="2"/>
        <scheme val="minor"/>
      </rPr>
      <t>Competitions</t>
    </r>
  </si>
  <si>
    <t>14-15 Neo Jr 
Can Champs</t>
  </si>
  <si>
    <t>16-18
 Jr Can Open</t>
  </si>
  <si>
    <t>Youth Champs 
East-West</t>
  </si>
  <si>
    <r>
      <t>Junior</t>
    </r>
    <r>
      <rPr>
        <sz val="16"/>
        <color theme="0"/>
        <rFont val="Calibri"/>
        <family val="2"/>
        <scheme val="minor"/>
      </rPr>
      <t xml:space="preserve"> International</t>
    </r>
    <r>
      <rPr>
        <sz val="18"/>
        <color theme="0"/>
        <rFont val="Calibri"/>
        <family val="2"/>
        <scheme val="minor"/>
      </rPr>
      <t xml:space="preserve"> </t>
    </r>
    <r>
      <rPr>
        <sz val="16"/>
        <color theme="0"/>
        <rFont val="Calibri"/>
        <family val="2"/>
        <scheme val="minor"/>
      </rPr>
      <t>Comps</t>
    </r>
  </si>
  <si>
    <t>Jr World Cup 
No 1 &amp; 2</t>
  </si>
  <si>
    <t>Jr World Cup 
No 3</t>
  </si>
  <si>
    <t>World Jr Championships</t>
  </si>
  <si>
    <t>Youth Olympic Games</t>
  </si>
  <si>
    <r>
      <t xml:space="preserve"> National </t>
    </r>
    <r>
      <rPr>
        <sz val="16"/>
        <color theme="0"/>
        <rFont val="Calibri"/>
        <family val="2"/>
        <scheme val="minor"/>
      </rPr>
      <t>Competitions</t>
    </r>
  </si>
  <si>
    <t>Sr Canadian Championships</t>
  </si>
  <si>
    <t>Canada Cup</t>
  </si>
  <si>
    <t>International Competitions</t>
  </si>
  <si>
    <t>World Cups 
1 &amp; 2</t>
  </si>
  <si>
    <t>World Cups 
3 &amp; 4</t>
  </si>
  <si>
    <t>World Cups 
5 &amp; 6</t>
  </si>
  <si>
    <t>World Championships</t>
  </si>
  <si>
    <t>2023-24 Short Track HP - Competition Calendar</t>
  </si>
  <si>
    <t>September</t>
  </si>
  <si>
    <t>F</t>
  </si>
  <si>
    <t>S</t>
  </si>
  <si>
    <t>M</t>
  </si>
  <si>
    <t>T</t>
  </si>
  <si>
    <t>W</t>
  </si>
  <si>
    <t>October</t>
  </si>
  <si>
    <t>November</t>
  </si>
  <si>
    <t>December</t>
  </si>
  <si>
    <t>January</t>
  </si>
  <si>
    <t>February</t>
  </si>
  <si>
    <t>March</t>
  </si>
  <si>
    <t>National Rankings</t>
  </si>
  <si>
    <t>23-24 National Senior Ranking</t>
  </si>
  <si>
    <t>Note: If there is a tie in the Final National Ranking, then we will use the next best Distance result of any event (13 out of 18). If still tied, the next best distance will be used (14 of 18) and so on.</t>
  </si>
  <si>
    <t xml:space="preserve">23-24 National Junior Rankings </t>
  </si>
  <si>
    <t>Junior rankings are established by following these 2 steps in order:</t>
  </si>
  <si>
    <r>
      <t xml:space="preserve">1. Junior skaters ranked from the Final Senior Ranking list at the end of the season (as adjusted for Youth Olympic Games participants </t>
    </r>
    <r>
      <rPr>
        <b/>
        <sz val="11"/>
        <color rgb="FFC00000"/>
        <rFont val="Arial"/>
        <family val="2"/>
      </rPr>
      <t>**</t>
    </r>
    <r>
      <rPr>
        <sz val="11"/>
        <rFont val="Arial"/>
        <family val="2"/>
      </rPr>
      <t>)</t>
    </r>
  </si>
  <si>
    <t>2. Rankings from the 2024 Canada Cup Junior Final</t>
  </si>
  <si>
    <t>Total Distance Ranking Points (500m, 1000m, 1500m)</t>
  </si>
  <si>
    <t>These are the ranking points for the overall distance ranking regarless of the number of events per distance in a competition:</t>
  </si>
  <si>
    <t>Rank</t>
  </si>
  <si>
    <t>Points</t>
  </si>
  <si>
    <t>National and NextGen Nomination Process</t>
  </si>
  <si>
    <t>2024-2025 National Team and NextGen Team - Nomination Process</t>
  </si>
  <si>
    <t>Principles of Selection</t>
  </si>
  <si>
    <t>The HPAC-ST will nominate athletes as detailed below.  The intention for the 2024-25 season is to carry a total of 8 National Team members and 6 NextGen Team members per gender. Additions to this number will only be considered under exceptional situations evaluated by the HPAC-ST.</t>
  </si>
  <si>
    <r>
      <rPr>
        <b/>
        <sz val="11"/>
        <rFont val="Arial"/>
        <family val="2"/>
      </rPr>
      <t>NT</t>
    </r>
    <r>
      <rPr>
        <sz val="11"/>
        <rFont val="Arial"/>
        <family val="2"/>
      </rPr>
      <t>: The National Team will be composed of 8 athletes per gender, prior to any eventual withdrawals or replacements, and not including transfer cards.</t>
    </r>
  </si>
  <si>
    <r>
      <rPr>
        <b/>
        <sz val="11"/>
        <rFont val="Arial"/>
        <family val="2"/>
      </rPr>
      <t>NG</t>
    </r>
    <r>
      <rPr>
        <sz val="11"/>
        <rFont val="Arial"/>
        <family val="2"/>
      </rPr>
      <t xml:space="preserve">: The NextGen team will be composed of 6 athletes per gender (with a maximum of 2 athletes per gender that are currently in their last Jr year of eligibility), prior to any eventual withdrawals or replacements </t>
    </r>
  </si>
  <si>
    <t>1. To help the National Team athletes achieve Olympic podium performances.</t>
  </si>
  <si>
    <t>Principles of selection</t>
  </si>
  <si>
    <t>NT Carding</t>
  </si>
  <si>
    <t>NG Carding</t>
  </si>
  <si>
    <t>Any 2024 World Junior Championships Medalists in an individual distance</t>
  </si>
  <si>
    <t>National Team - Group B (Non Carded Training Partners)</t>
  </si>
  <si>
    <t>In order to support and assist in providing an optimal training environment to NT and NG Carded athletes, skaters may be invited by the HP staff  to be part of our NT-B group as training partners for the 2024-25 season, according to the needs of the program.</t>
  </si>
  <si>
    <t>The final National Training Partner selection shall be made at the sole, full and absolute discretion of the National Team/Program Coach.</t>
  </si>
  <si>
    <t>Notes</t>
  </si>
  <si>
    <t>The NT-B Training Partners will have access to the following:</t>
  </si>
  <si>
    <r>
      <t>·</t>
    </r>
    <r>
      <rPr>
        <sz val="7"/>
        <rFont val="Arial"/>
        <family val="2"/>
      </rPr>
      <t xml:space="preserve">         </t>
    </r>
    <r>
      <rPr>
        <sz val="11"/>
        <rFont val="Arial"/>
        <family val="2"/>
      </rPr>
      <t>World class sport specific and required ancillary technical facilities.</t>
    </r>
  </si>
  <si>
    <r>
      <t>·</t>
    </r>
    <r>
      <rPr>
        <sz val="7"/>
        <rFont val="Arial"/>
        <family val="2"/>
      </rPr>
      <t xml:space="preserve">         </t>
    </r>
    <r>
      <rPr>
        <sz val="11"/>
        <rFont val="Arial"/>
        <family val="2"/>
      </rPr>
      <t>Dedicated hours on-ice with the National program</t>
    </r>
  </si>
  <si>
    <r>
      <t>·</t>
    </r>
    <r>
      <rPr>
        <sz val="7"/>
        <rFont val="Arial"/>
        <family val="2"/>
      </rPr>
      <t xml:space="preserve">         </t>
    </r>
    <r>
      <rPr>
        <sz val="11"/>
        <rFont val="Arial"/>
        <family val="2"/>
      </rPr>
      <t>Full-time high-performance coaching</t>
    </r>
  </si>
  <si>
    <r>
      <t>·</t>
    </r>
    <r>
      <rPr>
        <sz val="7"/>
        <rFont val="Arial"/>
        <family val="2"/>
      </rPr>
      <t xml:space="preserve">         </t>
    </r>
    <r>
      <rPr>
        <sz val="11"/>
        <rFont val="Arial"/>
        <family val="2"/>
      </rPr>
      <t>Access to IST and the necessary facilities to support IST functions.</t>
    </r>
  </si>
  <si>
    <t>Carding Policies and Details</t>
  </si>
  <si>
    <t>Carding</t>
  </si>
  <si>
    <t>1     Sport Canada Carding Criteria</t>
  </si>
  <si>
    <r>
      <t>1.1.</t>
    </r>
    <r>
      <rPr>
        <sz val="7"/>
        <color rgb="FFC92234"/>
        <rFont val="Arial"/>
        <family val="2"/>
      </rPr>
      <t xml:space="preserve">              </t>
    </r>
    <r>
      <rPr>
        <sz val="14"/>
        <color rgb="FFC92234"/>
        <rFont val="Arial"/>
        <family val="2"/>
      </rPr>
      <t>Introduction</t>
    </r>
  </si>
  <si>
    <t xml:space="preserve">The aim of this section is to describe the criteria that will be used by Speed Skating Canada for nominating athletes for Sport Canada’s Athlete Assistance Program (AAP). </t>
  </si>
  <si>
    <t xml:space="preserve">The High Performance Advisory Council of the Long and Short Track programs are responsible for nominating athletes for carding in their respective program. </t>
  </si>
  <si>
    <t>The Sport Canada policy and procedures which govern the AAP and the establishment and application of criteria can be found on Sport Canada’s website HERE. For any matters related to the Athlete Assistance Program Nomination or de-carding, all appeals must follow the Policies and Procedures of Sport Canada's Athlete Assistance Program (AAP) Section 13.</t>
  </si>
  <si>
    <r>
      <t>1.2.</t>
    </r>
    <r>
      <rPr>
        <sz val="7"/>
        <color rgb="FFC92234"/>
        <rFont val="Arial"/>
        <family val="2"/>
      </rPr>
      <t xml:space="preserve">              </t>
    </r>
    <r>
      <rPr>
        <sz val="14"/>
        <color rgb="FFC92234"/>
        <rFont val="Arial"/>
        <family val="2"/>
      </rPr>
      <t>SSC Carding Quota</t>
    </r>
  </si>
  <si>
    <t>SSC has been allocated the equivalent of 49 senior cards (SR1, SR2, SR) by Sport Canada for both long track and short track programs. The division of cards between the two programs will be decided at the Sport Canada Review and will be based on the needs and capacity of each program to deliver podium results at the Milano Cortina 2026 Olympic Games.</t>
  </si>
  <si>
    <t>Two cards will be reserved for the purpose of transfer requests (see section 1.3). If both cards are unused for the season/carding cycle, one shall be returned to each program. If only one is used, then the other will be returned to the program the transfer athlete is leaving.</t>
  </si>
  <si>
    <t>Sport Canada’s AAP is responsible to review all nominations of eligible athletes for the AAP support made by National Sport Organization (NSO) and to approve nominations in accordance with AAP policies and the published approved, AAP compliant carding criteria. If fewer athletes in a program qualify for carding than the number of cards allocated to that program, the unused cards will be transferred to the other program. A minimum of 4 months of carding support must be available to provide AAP support to any athlete on the nomination list.</t>
  </si>
  <si>
    <r>
      <t>1.3.</t>
    </r>
    <r>
      <rPr>
        <sz val="7"/>
        <color rgb="FFC92234"/>
        <rFont val="Arial"/>
        <family val="2"/>
      </rPr>
      <t xml:space="preserve">              </t>
    </r>
    <r>
      <rPr>
        <sz val="14"/>
        <color rgb="FFC92234"/>
        <rFont val="Arial"/>
        <family val="2"/>
      </rPr>
      <t>Short Track – Long Track Transfer Cards</t>
    </r>
  </si>
  <si>
    <t>An athlete previously carded at the Senior international level for at least 3 years and who has met the criteria for the upcoming season may request permission to transfer the card from one speed skating sport to the other. Athletes who decide to change programs (from Short Track to Long Track or vice versa) will be evaluated on the carding criteria of the program they are joining unless otherwise agreed to by both High Performance Advisory Councils. The relevant High Performance Advisory Council of the sport being transferred into must evaluate whether the athlete presents a credible chance at high performance and if so, whether it is appropriate for the athlete to train with the national team group. Provided these evaluations are favorable,</t>
  </si>
  <si>
    <r>
      <t>1.3.1.</t>
    </r>
    <r>
      <rPr>
        <sz val="7"/>
        <rFont val="Arial"/>
        <family val="2"/>
      </rPr>
      <t xml:space="preserve"> </t>
    </r>
    <r>
      <rPr>
        <sz val="10"/>
        <rFont val="Arial"/>
        <family val="2"/>
      </rPr>
      <t xml:space="preserve">the athlete will be permitted to benefit from a senior level card for one year in order to train and eventually compete in the new sport. The High Performance programs of both sports may add additional requirements specific to this transition season that may either require or prohibit the participation of the athlete in select competitions. </t>
    </r>
  </si>
  <si>
    <r>
      <t>1.3.2.</t>
    </r>
    <r>
      <rPr>
        <sz val="7"/>
        <rFont val="Arial"/>
        <family val="2"/>
      </rPr>
      <t xml:space="preserve"> </t>
    </r>
    <r>
      <rPr>
        <sz val="10"/>
        <rFont val="Arial"/>
        <family val="2"/>
      </rPr>
      <t>Before being assured carding, the athlete and the high performance programs must come to an agreement to the terms for the year.</t>
    </r>
  </si>
  <si>
    <r>
      <t>1.3.3.</t>
    </r>
    <r>
      <rPr>
        <sz val="7"/>
        <rFont val="Arial"/>
        <family val="2"/>
      </rPr>
      <t xml:space="preserve"> </t>
    </r>
    <r>
      <rPr>
        <sz val="10"/>
        <rFont val="Arial"/>
        <family val="2"/>
      </rPr>
      <t>To be eligible for carding in any subsequent year, the athlete must meet the usual carding requirements.</t>
    </r>
  </si>
  <si>
    <r>
      <t>1.3.4.</t>
    </r>
    <r>
      <rPr>
        <sz val="7"/>
        <rFont val="Arial"/>
        <family val="2"/>
      </rPr>
      <t xml:space="preserve"> </t>
    </r>
    <r>
      <rPr>
        <sz val="10"/>
        <rFont val="Arial"/>
        <family val="2"/>
      </rPr>
      <t>An athlete can be eligible for such a transfer card only one time in their career.</t>
    </r>
  </si>
  <si>
    <t>In order to request a transfer card:</t>
  </si>
  <si>
    <t>The eligible athlete must inform the High Performance Director of the program from which s/he is currently carded of the desire to change within two weeks of the final selection competition of the season.</t>
  </si>
  <si>
    <t>Program transfers will be considered in step 2 of the carding process.</t>
  </si>
  <si>
    <t xml:space="preserve">For the short track program, an athlete who is accepted to transfer to long track will not be counted in the total of athletes on the short track team – that is to say that this athlete will retain a modified National team status, but not count towards the 8 National Team athlete quota, and therefore will be replaced on the team according to the provisions under Replacement of Skaters in Section 1.6 of the present Bulletin. </t>
  </si>
  <si>
    <r>
      <t>1.4.</t>
    </r>
    <r>
      <rPr>
        <sz val="7"/>
        <color rgb="FFC92234"/>
        <rFont val="Arial"/>
        <family val="2"/>
      </rPr>
      <t xml:space="preserve">              </t>
    </r>
    <r>
      <rPr>
        <sz val="14"/>
        <color rgb="FFC92234"/>
        <rFont val="Arial"/>
        <family val="2"/>
      </rPr>
      <t>Support Available</t>
    </r>
  </si>
  <si>
    <r>
      <t>1.4.1.</t>
    </r>
    <r>
      <rPr>
        <sz val="7"/>
        <rFont val="Arial"/>
        <family val="2"/>
      </rPr>
      <t xml:space="preserve">   </t>
    </r>
    <r>
      <rPr>
        <sz val="12"/>
        <rFont val="Arial"/>
        <family val="2"/>
      </rPr>
      <t>Living and Training Allowance, Tuition Support, Supplementary AAP Support</t>
    </r>
  </si>
  <si>
    <t xml:space="preserve">Athletes approved by Sport Canada for AAP may be eligible for a living and training allowance, tuition support (in a Sport Canada approved Institution, including the NCCP program), and deferred tuition support. </t>
  </si>
  <si>
    <t>The current monthly stipend follows the table below.</t>
  </si>
  <si>
    <t>Card Type</t>
  </si>
  <si>
    <t>Monthly Stipend</t>
  </si>
  <si>
    <t>Annual Value (12 months value)</t>
  </si>
  <si>
    <t>Senior International card (SR1/SR2)</t>
  </si>
  <si>
    <t>Senior National Card (SR) (transfer cards)</t>
  </si>
  <si>
    <t>1st year Senior Card (C1)</t>
  </si>
  <si>
    <t>The AAP program also provides athletes with the possibility of additional financial assistance in relation to specific circumstances, such as achievement of excellence at major games, relocation, retirement etc.</t>
  </si>
  <si>
    <t>For details on the support available, please consult the Sport Canada policy online HERE.</t>
  </si>
  <si>
    <r>
      <t>1.5.</t>
    </r>
    <r>
      <rPr>
        <sz val="7"/>
        <color rgb="FFC92234"/>
        <rFont val="Arial"/>
        <family val="2"/>
      </rPr>
      <t xml:space="preserve">              </t>
    </r>
    <r>
      <rPr>
        <sz val="14"/>
        <color rgb="FFC92234"/>
        <rFont val="Arial"/>
        <family val="2"/>
      </rPr>
      <t>Carding Process</t>
    </r>
  </si>
  <si>
    <r>
      <t>1.5.1.</t>
    </r>
    <r>
      <rPr>
        <sz val="7"/>
        <rFont val="Arial"/>
        <family val="2"/>
      </rPr>
      <t xml:space="preserve"> </t>
    </r>
    <r>
      <rPr>
        <sz val="10"/>
        <rFont val="Arial"/>
        <family val="2"/>
      </rPr>
      <t xml:space="preserve">At the conclusion of the season selection events, HPAC-ST members evaluate eligible bye requests to National and NextGen Carding Nominations. A final adjusted National ranking, in consideration of the bye requests according to Master Bulletin 23-24, is achieved. </t>
    </r>
  </si>
  <si>
    <r>
      <t>1.5.3.</t>
    </r>
    <r>
      <rPr>
        <sz val="7"/>
        <rFont val="Arial"/>
        <family val="2"/>
      </rPr>
      <t xml:space="preserve">  </t>
    </r>
    <r>
      <rPr>
        <sz val="10"/>
        <rFont val="Arial"/>
        <family val="2"/>
      </rPr>
      <t>Eligible athletes are confirmed for National Team Nomination according to the criteria in Master Bulletin 23-24.</t>
    </r>
  </si>
  <si>
    <r>
      <t>1.5.4.</t>
    </r>
    <r>
      <rPr>
        <sz val="7"/>
        <rFont val="Arial"/>
        <family val="2"/>
      </rPr>
      <t xml:space="preserve">  </t>
    </r>
    <r>
      <rPr>
        <sz val="10"/>
        <rFont val="Arial"/>
        <family val="2"/>
      </rPr>
      <t>Eligible athletes are confirmed for NextGen Team Nomination according to the criteria in Master Bulletin 23-24.</t>
    </r>
  </si>
  <si>
    <r>
      <t>1.5.5.</t>
    </r>
    <r>
      <rPr>
        <sz val="7"/>
        <rFont val="Arial"/>
        <family val="2"/>
      </rPr>
      <t xml:space="preserve"> </t>
    </r>
    <r>
      <rPr>
        <sz val="10"/>
        <rFont val="Arial"/>
        <family val="2"/>
      </rPr>
      <t>Athletes are invited as Training partners (NT-B)  according to our Master Bulletin. Training Partners cards are only available in carding cycles with Olympic Games.</t>
    </r>
  </si>
  <si>
    <r>
      <t>1.5.7.</t>
    </r>
    <r>
      <rPr>
        <sz val="7"/>
        <rFont val="Arial"/>
        <family val="2"/>
      </rPr>
      <t xml:space="preserve"> </t>
    </r>
    <r>
      <rPr>
        <sz val="10"/>
        <rFont val="Arial"/>
        <family val="2"/>
      </rPr>
      <t>All athletes eligible for carding are informed of their provisional status by letter (nominated, not re-nominated, alternate, etc.), and the nominations are posted on the Speed Skating Canada website.</t>
    </r>
  </si>
  <si>
    <r>
      <t>1.5.9.</t>
    </r>
    <r>
      <rPr>
        <sz val="7"/>
        <rFont val="Arial"/>
        <family val="2"/>
      </rPr>
      <t xml:space="preserve"> </t>
    </r>
    <r>
      <rPr>
        <sz val="10"/>
        <rFont val="Arial"/>
        <family val="2"/>
      </rPr>
      <t xml:space="preserve">Sport Canada approves the nominations in accordance with the AAP policies and the published NSO approved, AAP compliant carding criteria. </t>
    </r>
  </si>
  <si>
    <r>
      <t>1.5.10.</t>
    </r>
    <r>
      <rPr>
        <sz val="7"/>
        <rFont val="Arial"/>
        <family val="2"/>
      </rPr>
      <t xml:space="preserve">   </t>
    </r>
    <r>
      <rPr>
        <sz val="10"/>
        <rFont val="Arial"/>
        <family val="2"/>
      </rPr>
      <t>Athletes approved for the AAP complete the Sport Canada AAP application forms and the Speed Skating Canada National/NextGen team member agreement, as well as any anti-doping courses required.</t>
    </r>
  </si>
  <si>
    <r>
      <t>1.5.11.</t>
    </r>
    <r>
      <rPr>
        <sz val="7"/>
        <rFont val="Arial"/>
        <family val="2"/>
      </rPr>
      <t xml:space="preserve">   </t>
    </r>
    <r>
      <rPr>
        <sz val="10"/>
        <rFont val="Arial"/>
        <family val="2"/>
      </rPr>
      <t>The carding cycle begins on July 1, 2024.</t>
    </r>
  </si>
  <si>
    <r>
      <t>1.5.12.</t>
    </r>
    <r>
      <rPr>
        <sz val="7"/>
        <rFont val="Arial"/>
        <family val="2"/>
      </rPr>
      <t xml:space="preserve">   </t>
    </r>
    <r>
      <rPr>
        <sz val="10"/>
        <rFont val="Arial"/>
        <family val="2"/>
      </rPr>
      <t>Speed Skating Canada, through the national team coaches, and any other relevant coaches, monitors the carded athletes on a regular basis.</t>
    </r>
  </si>
  <si>
    <r>
      <t>1.6.</t>
    </r>
    <r>
      <rPr>
        <sz val="7"/>
        <color rgb="FFC92234"/>
        <rFont val="Arial"/>
        <family val="2"/>
      </rPr>
      <t xml:space="preserve">              </t>
    </r>
    <r>
      <rPr>
        <sz val="14"/>
        <color rgb="FFC92234"/>
        <rFont val="Arial"/>
        <family val="2"/>
      </rPr>
      <t>Carding Eligibility</t>
    </r>
  </si>
  <si>
    <r>
      <t>1.6.1.</t>
    </r>
    <r>
      <rPr>
        <sz val="7"/>
        <rFont val="Arial"/>
        <family val="2"/>
      </rPr>
      <t xml:space="preserve">   </t>
    </r>
    <r>
      <rPr>
        <sz val="12"/>
        <rFont val="Arial"/>
        <family val="2"/>
      </rPr>
      <t>Athlete Eligibility Requirements</t>
    </r>
  </si>
  <si>
    <r>
      <t>1.6.1.1.</t>
    </r>
    <r>
      <rPr>
        <sz val="7"/>
        <rFont val="Arial"/>
        <family val="2"/>
      </rPr>
      <t xml:space="preserve">         </t>
    </r>
    <r>
      <rPr>
        <sz val="10"/>
        <rFont val="Arial"/>
        <family val="2"/>
      </rPr>
      <t xml:space="preserve">The athlete must be a Canadian citizen or permanent resident of Canada at the beginning of the carding cycle for which the athlete is being nominated (For Speed Skating, this begins on July 1, 2024). Permanent residents must live in Canada for the full year preceding the carding cycle for which the athlete is being considered for AAP support. All athletes are expected to have participated in NSO-sanctioned programs during that time period. </t>
    </r>
  </si>
  <si>
    <r>
      <t>1.6.1.2.</t>
    </r>
    <r>
      <rPr>
        <sz val="7"/>
        <rFont val="Arial"/>
        <family val="2"/>
      </rPr>
      <t xml:space="preserve">         </t>
    </r>
    <r>
      <rPr>
        <sz val="10"/>
        <rFont val="Arial"/>
        <family val="2"/>
      </rPr>
      <t>The athlete must be available to represent Canada in major international competitions, including World Championships and Olympic Games. Any withdrawal from any international competitions is subject to approval of the High Performance Director.</t>
    </r>
  </si>
  <si>
    <r>
      <t>1.6.1.3.</t>
    </r>
    <r>
      <rPr>
        <sz val="7"/>
        <rFont val="Arial"/>
        <family val="2"/>
      </rPr>
      <t xml:space="preserve">         </t>
    </r>
    <r>
      <rPr>
        <sz val="10"/>
        <rFont val="Arial"/>
        <family val="2"/>
      </rPr>
      <t>The athlete must also be eligible according to citizenship or residency status requirements of the International Skating Union (ISU) to represent Canada at major international competitions, including World Championships, at the beginning of the carding cycle for which the athlete is being nominated.</t>
    </r>
  </si>
  <si>
    <r>
      <t>1.6.1.4.</t>
    </r>
    <r>
      <rPr>
        <sz val="7"/>
        <rFont val="Arial"/>
        <family val="2"/>
      </rPr>
      <t xml:space="preserve">         </t>
    </r>
    <r>
      <rPr>
        <sz val="10"/>
        <rFont val="Arial"/>
        <family val="2"/>
      </rPr>
      <t>For athletes who have been permanent residents of Canada for three years or more, continued eligibility to receive AAP support is contingent on the athlete becoming eligible to represent Canada at the Olympic Games.</t>
    </r>
  </si>
  <si>
    <r>
      <t>1.6.1.5.</t>
    </r>
    <r>
      <rPr>
        <sz val="7"/>
        <rFont val="Arial"/>
        <family val="2"/>
      </rPr>
      <t xml:space="preserve">         </t>
    </r>
    <r>
      <rPr>
        <sz val="10"/>
        <rFont val="Arial"/>
        <family val="2"/>
      </rPr>
      <t>The athlete must meet the published SSC approved, AAP compliant sport specific carding criteria.</t>
    </r>
  </si>
  <si>
    <r>
      <t>1.6.2.</t>
    </r>
    <r>
      <rPr>
        <sz val="7"/>
        <rFont val="Arial"/>
        <family val="2"/>
      </rPr>
      <t xml:space="preserve">   </t>
    </r>
    <r>
      <rPr>
        <sz val="12"/>
        <rFont val="Arial"/>
        <family val="2"/>
      </rPr>
      <t>Ineligible Athletes</t>
    </r>
  </si>
  <si>
    <r>
      <t>1.6.2.1</t>
    </r>
    <r>
      <rPr>
        <sz val="7"/>
        <rFont val="Arial"/>
        <family val="2"/>
      </rPr>
      <t xml:space="preserve">   </t>
    </r>
    <r>
      <rPr>
        <sz val="10"/>
        <rFont val="Arial"/>
        <family val="2"/>
      </rPr>
      <t>Athletes who have been ruled ineligible to participate in sport for two years or more as a result of an anti-doping rule violation and who have not, in the case of pre-2004 violations, subsequently been reinstated.</t>
    </r>
  </si>
  <si>
    <r>
      <t>1.6.2.2</t>
    </r>
    <r>
      <rPr>
        <sz val="7"/>
        <rFont val="Arial"/>
        <family val="2"/>
      </rPr>
      <t xml:space="preserve">   </t>
    </r>
    <r>
      <rPr>
        <sz val="10"/>
        <rFont val="Arial"/>
        <family val="2"/>
      </rPr>
      <t>Athletes who are serving an anti-doping rule violation sanction of less than two years of sport ineligibility at the start of the carding cycle; and</t>
    </r>
  </si>
  <si>
    <r>
      <t>1.6.2.3</t>
    </r>
    <r>
      <rPr>
        <sz val="7"/>
        <rFont val="Arial"/>
        <family val="2"/>
      </rPr>
      <t xml:space="preserve">   </t>
    </r>
    <r>
      <rPr>
        <sz val="10"/>
        <rFont val="Arial"/>
        <family val="2"/>
      </rPr>
      <t>Athletes who meet the carding criteria as members of another national team.</t>
    </r>
  </si>
  <si>
    <t>Athletes competing in World Championship events that are not on the Olympic program are not eligible for carding based on performances in those events.</t>
  </si>
  <si>
    <t>2     Senior and Development Carding Policies</t>
  </si>
  <si>
    <r>
      <t>2.1</t>
    </r>
    <r>
      <rPr>
        <sz val="7"/>
        <color rgb="FFC92234"/>
        <rFont val="Times New Roman"/>
        <family val="1"/>
      </rPr>
      <t xml:space="preserve">        </t>
    </r>
    <r>
      <rPr>
        <sz val="14"/>
        <color rgb="FFC92234"/>
        <rFont val="Arial"/>
        <family val="2"/>
      </rPr>
      <t>General Policy</t>
    </r>
  </si>
  <si>
    <t>The AAP cards are awarded on the basis of published SSC approved AAP compliant carding criteria.</t>
  </si>
  <si>
    <r>
      <t>·</t>
    </r>
    <r>
      <rPr>
        <sz val="7"/>
        <rFont val="Times New Roman"/>
        <family val="1"/>
      </rPr>
      <t xml:space="preserve">         </t>
    </r>
    <r>
      <rPr>
        <sz val="10"/>
        <rFont val="Arial"/>
        <family val="2"/>
      </rPr>
      <t>Senior Cards are awarded on the basis of either international criteria or national criteria.</t>
    </r>
  </si>
  <si>
    <r>
      <t>·</t>
    </r>
    <r>
      <rPr>
        <sz val="7"/>
        <rFont val="Times New Roman"/>
        <family val="1"/>
      </rPr>
      <t xml:space="preserve">         </t>
    </r>
    <r>
      <rPr>
        <sz val="10"/>
        <rFont val="Arial"/>
        <family val="2"/>
      </rPr>
      <t>Development Cards are awarded on the basis of sport-specific criteria.</t>
    </r>
  </si>
  <si>
    <r>
      <t>2.2</t>
    </r>
    <r>
      <rPr>
        <sz val="7"/>
        <color rgb="FFC92234"/>
        <rFont val="Times New Roman"/>
        <family val="1"/>
      </rPr>
      <t xml:space="preserve">        </t>
    </r>
    <r>
      <rPr>
        <sz val="14"/>
        <color rgb="FFC92234"/>
        <rFont val="Arial"/>
        <family val="2"/>
      </rPr>
      <t>Prioritization of Cards ***</t>
    </r>
  </si>
  <si>
    <t>Eligible athletes will be nominated in the following priority order:</t>
  </si>
  <si>
    <r>
      <t>2.2.1</t>
    </r>
    <r>
      <rPr>
        <sz val="7"/>
        <rFont val="Times New Roman"/>
        <family val="1"/>
      </rPr>
      <t xml:space="preserve">      </t>
    </r>
    <r>
      <rPr>
        <sz val="10"/>
        <rFont val="Arial"/>
        <family val="2"/>
      </rPr>
      <t xml:space="preserve">Senior International cards (prioritized by SR1 before SR2) * </t>
    </r>
  </si>
  <si>
    <r>
      <t>2.2.3</t>
    </r>
    <r>
      <rPr>
        <sz val="7"/>
        <rFont val="Times New Roman"/>
        <family val="1"/>
      </rPr>
      <t xml:space="preserve">      </t>
    </r>
    <r>
      <rPr>
        <sz val="10"/>
        <rFont val="Arial"/>
        <family val="2"/>
      </rPr>
      <t>Development cards (including injury cards), according to priority listed in Section 2.4, then ties broken by adjusted Canadian Overall rank, then by total points earned in the ranking).</t>
    </r>
  </si>
  <si>
    <r>
      <t>2.3</t>
    </r>
    <r>
      <rPr>
        <sz val="7"/>
        <color rgb="FFC92234"/>
        <rFont val="Times New Roman"/>
        <family val="1"/>
      </rPr>
      <t xml:space="preserve">        </t>
    </r>
    <r>
      <rPr>
        <sz val="14"/>
        <color rgb="FFC92234"/>
        <rFont val="Arial"/>
        <family val="2"/>
      </rPr>
      <t>Senior Card Policy</t>
    </r>
  </si>
  <si>
    <r>
      <t>2.3.1</t>
    </r>
    <r>
      <rPr>
        <sz val="7"/>
        <rFont val="Times New Roman"/>
        <family val="1"/>
      </rPr>
      <t xml:space="preserve">    </t>
    </r>
    <r>
      <rPr>
        <sz val="12"/>
        <rFont val="Arial"/>
        <family val="2"/>
      </rPr>
      <t xml:space="preserve">International Cards (SR1, SR2) </t>
    </r>
  </si>
  <si>
    <t>Philosophy</t>
  </si>
  <si>
    <t xml:space="preserve">Normally, International criteria recognize Canadian athletes for outstanding performance at World Championships or the Olympic Games. </t>
  </si>
  <si>
    <t>The following are the current standards for international criteria.
Finish in the top eight, counting a maximum of three entries per country; and
Finish in the top half of the field.
In Olympic/Paralympic years, new Senior Cards based on the international criteria will be allocated in Olympic/Paralympic sports only on the basis of results achieved in the Olympic/Paralympic Games. Results achieved at World Championships in Olympic/Paralympic Games years will not be used for allocating SR1 cards, or for allocating Supplementary Excellence Living and Training Allowance.</t>
  </si>
  <si>
    <r>
      <t>2.3.2</t>
    </r>
    <r>
      <rPr>
        <sz val="7"/>
        <rFont val="Times New Roman"/>
        <family val="1"/>
      </rPr>
      <t xml:space="preserve">    </t>
    </r>
    <r>
      <rPr>
        <sz val="12"/>
        <rFont val="Arial"/>
        <family val="2"/>
      </rPr>
      <t>Senior National Cards (SR)</t>
    </r>
  </si>
  <si>
    <t xml:space="preserve">National criteria identify athletes who have the potential to achieve international criteria. </t>
  </si>
  <si>
    <t>Criteria</t>
  </si>
  <si>
    <t>The following senior national criteria will be used to complete the nomination for senior cards in the following priority order:</t>
  </si>
  <si>
    <r>
      <t>·</t>
    </r>
    <r>
      <rPr>
        <sz val="7"/>
        <rFont val="Times New Roman"/>
        <family val="1"/>
      </rPr>
      <t xml:space="preserve">         </t>
    </r>
    <r>
      <rPr>
        <sz val="10"/>
        <rFont val="Arial"/>
        <family val="2"/>
      </rPr>
      <t>Skaters nominated for National Team Carding. These athletes will be ranked based on their position in the adjusted National ranking and will be nominated for 12 months of SR level carding support for the respective carding cycle.</t>
    </r>
  </si>
  <si>
    <r>
      <t>2.3.3</t>
    </r>
    <r>
      <rPr>
        <sz val="7"/>
        <rFont val="Times New Roman"/>
        <family val="1"/>
      </rPr>
      <t xml:space="preserve">    </t>
    </r>
    <r>
      <rPr>
        <sz val="12"/>
        <rFont val="Arial"/>
        <family val="2"/>
      </rPr>
      <t>Limits</t>
    </r>
  </si>
  <si>
    <t>Normally, the maximum total number of years an ISU Senior aged athlete can hold a senior national card is five (5) years. If after five (5) years the athlete has not attained senior international status, Sport Canada will require a comprehensive and thoroughly documented review of the athlete’s year-to-year improvement, progression toward the international criteria and future potential. On the basis of this review, Sport Canada will, in discussion with SSC, exercise its discretion in determining whether an additional year of support as a Senior Card based on national criteria is warranted. This process must be followed for all subsequent years that the athlete is nominated at this level.  Note the first injury year will not count towards this maximum number of years of senior carding.  Subsequent injury years will count towards the standard senior carding limits. All injury years count towards the injury card limits (with special exceptions noted in the Injury card section below).</t>
  </si>
  <si>
    <t>For an athlete changing programs, there may be a different maximum number of years at the senior national card level. This number will be determined on a case-by-case basis by the respective High Performance Advisory Council. The athlete will be informed on this requirement the first year he/she enters the new program.</t>
  </si>
  <si>
    <r>
      <t>2.4</t>
    </r>
    <r>
      <rPr>
        <sz val="7"/>
        <color rgb="FFC92234"/>
        <rFont val="Times New Roman"/>
        <family val="1"/>
      </rPr>
      <t xml:space="preserve">        </t>
    </r>
    <r>
      <rPr>
        <sz val="14"/>
        <color rgb="FFC92234"/>
        <rFont val="Arial"/>
        <family val="2"/>
      </rPr>
      <t>Development Card Policy</t>
    </r>
  </si>
  <si>
    <t>Development Cards are intended to support the developmental needs of younger and/or NextGen athletes who clearly demonstrate the potential to achieve the Senior International Carding criteria but are not yet able to meet the Senior National Card criteria. Additionally, Development cards are also intended to support the development needs for National Training Partners (NT-B) to reach their potential while providing critical support to the targeted Olympic podium potential athletes.</t>
  </si>
  <si>
    <r>
      <t>2.4.1</t>
    </r>
    <r>
      <rPr>
        <sz val="7"/>
        <color rgb="FF404140"/>
        <rFont val="Times New Roman"/>
        <family val="1"/>
      </rPr>
      <t xml:space="preserve">    </t>
    </r>
    <r>
      <rPr>
        <sz val="12"/>
        <color rgb="FF404140"/>
        <rFont val="Arial"/>
        <family val="2"/>
      </rPr>
      <t>Criteria</t>
    </r>
  </si>
  <si>
    <t>Eligible athletes will be nominated in the order of prioritization below, according to the year in the Olympic Cycle.</t>
  </si>
  <si>
    <t>Non-Olympic Year</t>
  </si>
  <si>
    <t>Olympic Year</t>
  </si>
  <si>
    <t>Carding priority</t>
  </si>
  <si>
    <t>Carding nomination</t>
  </si>
  <si>
    <t>1. Next Gen team members</t>
  </si>
  <si>
    <t>Up to 12 months</t>
  </si>
  <si>
    <t xml:space="preserve">1. National Training Partner </t>
  </si>
  <si>
    <t xml:space="preserve">4 months </t>
  </si>
  <si>
    <t xml:space="preserve">2. National Training Partner </t>
  </si>
  <si>
    <t>0 months</t>
  </si>
  <si>
    <t>2. Next Gen team members</t>
  </si>
  <si>
    <t>Notes:</t>
  </si>
  <si>
    <t>2. The minimum Card length is 4 months of a carding cycle.</t>
  </si>
  <si>
    <r>
      <t>2.4.2</t>
    </r>
    <r>
      <rPr>
        <sz val="7"/>
        <rFont val="Times New Roman"/>
        <family val="1"/>
      </rPr>
      <t xml:space="preserve">    </t>
    </r>
    <r>
      <rPr>
        <sz val="12"/>
        <rFont val="Arial"/>
        <family val="2"/>
      </rPr>
      <t>Limits</t>
    </r>
  </si>
  <si>
    <r>
      <t>2.4.2.1</t>
    </r>
    <r>
      <rPr>
        <sz val="7"/>
        <rFont val="Times New Roman"/>
        <family val="1"/>
      </rPr>
      <t xml:space="preserve">           </t>
    </r>
    <r>
      <rPr>
        <sz val="10"/>
        <rFont val="Arial"/>
        <family val="2"/>
      </rPr>
      <t xml:space="preserve">All athletes who meet the eligibility criteria for a Development card will be nominated to Sport Canada, however carding will be prioritized for those highest in the nomination list. </t>
    </r>
  </si>
  <si>
    <r>
      <t>2.4.2.2</t>
    </r>
    <r>
      <rPr>
        <sz val="7"/>
        <rFont val="Times New Roman"/>
        <family val="1"/>
      </rPr>
      <t xml:space="preserve">           </t>
    </r>
    <r>
      <rPr>
        <sz val="10"/>
        <rFont val="Arial"/>
        <family val="2"/>
      </rPr>
      <t>The maximum number of years an athlete can hold a Development card, once s/he has attained the ISU Senior age, is four (4) years. Note the first injury year will not count towards this maximum number of years of Development carding.  Subsequent injury years will count towards the standard Development card limits. All injury years count towards the injury card limits (with special exceptions noted in the Injury card section below).</t>
    </r>
  </si>
  <si>
    <r>
      <t>2.4.2.3</t>
    </r>
    <r>
      <rPr>
        <sz val="7"/>
        <rFont val="Times New Roman"/>
        <family val="1"/>
      </rPr>
      <t xml:space="preserve">           </t>
    </r>
    <r>
      <rPr>
        <sz val="10"/>
        <rFont val="Arial"/>
        <family val="2"/>
      </rPr>
      <t>Normally, a Development Card cannot be allocated to an athlete previously carded at the Senior Card level (C1, SR) for more than two years. An exception may be made, at Sport Canada’s sole discretion, for an athlete carded at the Senior Card level while still a junior athlete.</t>
    </r>
  </si>
  <si>
    <r>
      <t>2.5</t>
    </r>
    <r>
      <rPr>
        <sz val="7"/>
        <color rgb="FFC92234"/>
        <rFont val="Times New Roman"/>
        <family val="1"/>
      </rPr>
      <t xml:space="preserve">        </t>
    </r>
    <r>
      <rPr>
        <sz val="14"/>
        <color rgb="FFC92234"/>
        <rFont val="Arial"/>
        <family val="2"/>
      </rPr>
      <t>Injury/Illness/Pregnancy Card Policy</t>
    </r>
  </si>
  <si>
    <r>
      <t>2.5.1</t>
    </r>
    <r>
      <rPr>
        <sz val="7"/>
        <color rgb="FFC92234"/>
        <rFont val="Times New Roman"/>
        <family val="1"/>
      </rPr>
      <t xml:space="preserve">     </t>
    </r>
    <r>
      <rPr>
        <sz val="11"/>
        <color rgb="FFC92234"/>
        <rFont val="Arial"/>
        <family val="2"/>
      </rPr>
      <t>Philosophy</t>
    </r>
  </si>
  <si>
    <t xml:space="preserve">The respective High Performance Advisory Council may grant an athlete a place on the National Team or the NextGen Team, if the athlete is elligible for a bye and then if a bye is awarded.  A National Team or NextGen carded athlete who must refrain from participating in a ranking competition for a health-related reason may be nominated for carding based on the AAP policy 9.1.3 Failure to meet renewal criteria for health-related reasons. </t>
  </si>
  <si>
    <r>
      <t>2.5.2</t>
    </r>
    <r>
      <rPr>
        <sz val="7"/>
        <color rgb="FFC92234"/>
        <rFont val="Times New Roman"/>
        <family val="1"/>
      </rPr>
      <t xml:space="preserve">     </t>
    </r>
    <r>
      <rPr>
        <sz val="11"/>
        <color rgb="FFC92234"/>
        <rFont val="Arial"/>
        <family val="2"/>
      </rPr>
      <t>Criteria</t>
    </r>
  </si>
  <si>
    <t>The athlete must have been carded the previous season.</t>
  </si>
  <si>
    <t xml:space="preserve">The athlete must earn a place onto either the National or NextGen team following the granting of a bye according to Master Bulletin 23-24. </t>
  </si>
  <si>
    <r>
      <t>2.5.3</t>
    </r>
    <r>
      <rPr>
        <sz val="7"/>
        <color rgb="FFC92234"/>
        <rFont val="Times New Roman"/>
        <family val="1"/>
      </rPr>
      <t xml:space="preserve">     </t>
    </r>
    <r>
      <rPr>
        <sz val="11"/>
        <color rgb="FFC92234"/>
        <rFont val="Arial"/>
        <family val="2"/>
      </rPr>
      <t>Limits</t>
    </r>
  </si>
  <si>
    <t>An athlete can only be the recipient of a total of 3 years of injury carding, with a maximum of 2 consecutive years. Note that any injury card received due to pregnancy will not count towards the stated maximum.</t>
  </si>
  <si>
    <r>
      <t>2.6</t>
    </r>
    <r>
      <rPr>
        <sz val="7"/>
        <color rgb="FFC92234"/>
        <rFont val="Times New Roman"/>
        <family val="1"/>
      </rPr>
      <t xml:space="preserve">        </t>
    </r>
    <r>
      <rPr>
        <sz val="14"/>
        <color rgb="FFC92234"/>
        <rFont val="Arial"/>
        <family val="2"/>
      </rPr>
      <t>Withdrawal of Carded Status</t>
    </r>
  </si>
  <si>
    <t>Athletes may have their carded status withdrawn under the following conditions:</t>
  </si>
  <si>
    <r>
      <t>·</t>
    </r>
    <r>
      <rPr>
        <sz val="7"/>
        <rFont val="Times New Roman"/>
        <family val="1"/>
      </rPr>
      <t xml:space="preserve">         </t>
    </r>
    <r>
      <rPr>
        <sz val="10"/>
        <rFont val="Arial"/>
        <family val="2"/>
      </rPr>
      <t>Failure to meet training or competition commitments.</t>
    </r>
  </si>
  <si>
    <r>
      <t>·</t>
    </r>
    <r>
      <rPr>
        <sz val="7"/>
        <rFont val="Times New Roman"/>
        <family val="1"/>
      </rPr>
      <t xml:space="preserve">         </t>
    </r>
    <r>
      <rPr>
        <sz val="10"/>
        <rFont val="Arial"/>
        <family val="2"/>
      </rPr>
      <t>Violation of the SSC National/NextGen team Agreement.</t>
    </r>
  </si>
  <si>
    <r>
      <t>·</t>
    </r>
    <r>
      <rPr>
        <sz val="7"/>
        <rFont val="Times New Roman"/>
        <family val="1"/>
      </rPr>
      <t xml:space="preserve">         </t>
    </r>
    <r>
      <rPr>
        <sz val="10"/>
        <rFont val="Arial"/>
        <family val="2"/>
      </rPr>
      <t>Failure to meet athlete responsibilities outlined in the Athlete Assistance Program (AAP) Policies and Procedures.</t>
    </r>
  </si>
  <si>
    <r>
      <t>·</t>
    </r>
    <r>
      <rPr>
        <sz val="7"/>
        <rFont val="Times New Roman"/>
        <family val="1"/>
      </rPr>
      <t xml:space="preserve">         </t>
    </r>
    <r>
      <rPr>
        <sz val="10"/>
        <rFont val="Arial"/>
        <family val="2"/>
      </rPr>
      <t>Gross breach of discipline.</t>
    </r>
  </si>
  <si>
    <r>
      <t>·</t>
    </r>
    <r>
      <rPr>
        <sz val="7"/>
        <rFont val="Times New Roman"/>
        <family val="1"/>
      </rPr>
      <t xml:space="preserve">         </t>
    </r>
    <r>
      <rPr>
        <sz val="10"/>
        <rFont val="Arial"/>
        <family val="2"/>
      </rPr>
      <t>Investigation for cause; and</t>
    </r>
  </si>
  <si>
    <r>
      <t>·</t>
    </r>
    <r>
      <rPr>
        <sz val="7"/>
        <rFont val="Times New Roman"/>
        <family val="1"/>
      </rPr>
      <t xml:space="preserve">         </t>
    </r>
    <r>
      <rPr>
        <sz val="10"/>
        <rFont val="Arial"/>
        <family val="2"/>
      </rPr>
      <t>Violations of anti-doping rules.</t>
    </r>
  </si>
  <si>
    <t>SSC may make the recommendation that carded status be withdrawn; however, Sport Canada may also withdraw carded status without a recommendation from SSC. The procedure and specific reasons for which carding may be withdrawn are described in the Sport Canada policy, see Section 11 Withdrawal of Carded Status.</t>
  </si>
  <si>
    <r>
      <t>2.7</t>
    </r>
    <r>
      <rPr>
        <sz val="7"/>
        <color rgb="FFC92234"/>
        <rFont val="Times New Roman"/>
        <family val="1"/>
      </rPr>
      <t xml:space="preserve">        </t>
    </r>
    <r>
      <rPr>
        <sz val="14"/>
        <color rgb="FFC92234"/>
        <rFont val="Arial"/>
        <family val="2"/>
      </rPr>
      <t>AAP Decision Appeals</t>
    </r>
  </si>
  <si>
    <t>Appeals of Speed Skating Canada AAP nomination/re-nomination decision or of a Speed Skating Canada recommendation to withdraw carding may be pursued only through Speed Skating Canada’s review process, which may include an application to the Sport Dispute Resolution Centre of Canada (SDRCC). Appeals of AAP Decision made under Section 6 (Application for and Approval of Cards) or Section 11 (Withdrawal of Carding Status) may be pursued through Section 13 of the AAP Policies, Procedures and Guidelines.</t>
  </si>
  <si>
    <t>Competition Formats</t>
  </si>
  <si>
    <t xml:space="preserve">This section describes the Competition Formats that will be used for National Competitions within the National Short Track Program, as defined by the Short Track High Performance Advisory Committee. This document will serve as a reference for competition organizing committees and officials in order to establish the appropriate format for a given competition. </t>
  </si>
  <si>
    <t>Race composition (seeding) will either be produced by Serpentine or Linear formats.</t>
  </si>
  <si>
    <t>Serpentine</t>
  </si>
  <si>
    <t>Heats</t>
  </si>
  <si>
    <t>Linear</t>
  </si>
  <si>
    <t>(ISU standard)</t>
  </si>
  <si>
    <t>A</t>
  </si>
  <si>
    <t>B</t>
  </si>
  <si>
    <t>C</t>
  </si>
  <si>
    <t>D</t>
  </si>
  <si>
    <t>Seeding</t>
  </si>
  <si>
    <t>and so on</t>
  </si>
  <si>
    <t>30 Skater Format (Pre-qualified + Preliminary)</t>
  </si>
  <si>
    <t>Applied for: n/a</t>
  </si>
  <si>
    <t>1500m</t>
  </si>
  <si>
    <t>+8</t>
  </si>
  <si>
    <t>Quarter</t>
  </si>
  <si>
    <t>Semi</t>
  </si>
  <si>
    <t>Final</t>
  </si>
  <si>
    <t>Skaters</t>
  </si>
  <si>
    <t>Races</t>
  </si>
  <si>
    <t># on line</t>
  </si>
  <si>
    <t>Advancement</t>
  </si>
  <si>
    <t>Open-Prelim</t>
  </si>
  <si>
    <t>7/7/8</t>
  </si>
  <si>
    <t>4+2*</t>
  </si>
  <si>
    <t>Top bracket</t>
  </si>
  <si>
    <t>8+14=22</t>
  </si>
  <si>
    <t>2+1*</t>
  </si>
  <si>
    <t>7</t>
  </si>
  <si>
    <t>8</t>
  </si>
  <si>
    <t>Bottom</t>
  </si>
  <si>
    <t>500m &amp; 1000m</t>
  </si>
  <si>
    <t>+10</t>
  </si>
  <si>
    <t>5/5/5/5</t>
  </si>
  <si>
    <t>2+2*</t>
  </si>
  <si>
    <t>Top
A-B-C-D</t>
  </si>
  <si>
    <t>10+10=20</t>
  </si>
  <si>
    <t>5/5</t>
  </si>
  <si>
    <t>A-B</t>
  </si>
  <si>
    <t>C-D</t>
  </si>
  <si>
    <t>Bottom bracket</t>
  </si>
  <si>
    <t>E-F</t>
  </si>
  <si>
    <t>G</t>
  </si>
  <si>
    <t>2</t>
  </si>
  <si>
    <t>40 Skater Format (Pre-qualified + Preliminary)</t>
  </si>
  <si>
    <t>Applied for: Canadian Championships - Canada Cup  - Canada Cup Final</t>
  </si>
  <si>
    <t>8/8/8/8</t>
  </si>
  <si>
    <t>3+1*</t>
  </si>
  <si>
    <t>*Top
A-B-C</t>
  </si>
  <si>
    <t>13+8 = 21</t>
  </si>
  <si>
    <t>7/7/7</t>
  </si>
  <si>
    <t>A-B-C</t>
  </si>
  <si>
    <t>Bottom
D-E-F</t>
  </si>
  <si>
    <t>7/6/6</t>
  </si>
  <si>
    <t>D-E-F</t>
  </si>
  <si>
    <t>7/7/5</t>
  </si>
  <si>
    <t>5/5/5/5/5/5</t>
  </si>
  <si>
    <t>1+4*</t>
  </si>
  <si>
    <t>*Top
A-B-C-D</t>
  </si>
  <si>
    <t>10+10 = 20</t>
  </si>
  <si>
    <t>Bottom
E-F-G-H</t>
  </si>
  <si>
    <t>G-H</t>
  </si>
  <si>
    <t>SUB-GROUP FORMATS</t>
  </si>
  <si>
    <t>60 Skater Format (Sub-groups)</t>
  </si>
  <si>
    <t>1500m-1 - Day 1</t>
  </si>
  <si>
    <t>Group A</t>
  </si>
  <si>
    <t>Adv</t>
  </si>
  <si>
    <t>Heat</t>
  </si>
  <si>
    <t>7/7/8/8</t>
  </si>
  <si>
    <t>Group B</t>
  </si>
  <si>
    <t>**8</t>
  </si>
  <si>
    <t>7/7/7/7</t>
  </si>
  <si>
    <t>**Top 2 skaters move up to Group A for 1500m 2</t>
  </si>
  <si>
    <t>500m-1 - Day 1</t>
  </si>
  <si>
    <t>1+1*</t>
  </si>
  <si>
    <t>***5</t>
  </si>
  <si>
    <t>**5</t>
  </si>
  <si>
    <t>Group C</t>
  </si>
  <si>
    <t>** Winners of B and C groups move up to A and B groups respectively, for 500m-2</t>
  </si>
  <si>
    <t>***Last place in A and B groups move down to B and C groups respectively, for 500m-2</t>
  </si>
  <si>
    <t>1000m - Day 3</t>
  </si>
  <si>
    <t>40 Skater Format (2 Sub-Groups)</t>
  </si>
  <si>
    <t>Applied for: Canadian Junior Championships</t>
  </si>
  <si>
    <t>7/7/6</t>
  </si>
  <si>
    <t>Applied for: Canadian Youth Championships (East &amp; West)</t>
  </si>
  <si>
    <t>Age 11</t>
  </si>
  <si>
    <t>Age 12</t>
  </si>
  <si>
    <t>Age 13</t>
  </si>
  <si>
    <t>400m &amp; 800m</t>
  </si>
  <si>
    <t>1000m Super Final</t>
  </si>
  <si>
    <t>Ages 11-12-13</t>
  </si>
  <si>
    <t>Finals</t>
  </si>
  <si>
    <t>Super Final</t>
  </si>
  <si>
    <t>A-J</t>
  </si>
  <si>
    <t>6</t>
  </si>
  <si>
    <t>TRADITIONAL FORMATS</t>
  </si>
  <si>
    <t>40 Skater Format</t>
  </si>
  <si>
    <t>Applied for: 16-18 Junior Open</t>
  </si>
  <si>
    <t>8/8/8/8/8</t>
  </si>
  <si>
    <t>4+4*</t>
  </si>
  <si>
    <t>Top A-B-C</t>
  </si>
  <si>
    <t>8/8/8</t>
  </si>
  <si>
    <t>Bottom D-E</t>
  </si>
  <si>
    <t>8/8</t>
  </si>
  <si>
    <t>3+2*</t>
  </si>
  <si>
    <t>D-E</t>
  </si>
  <si>
    <t>5/5/5/5/5/5/5/5</t>
  </si>
  <si>
    <t>2+4*</t>
  </si>
  <si>
    <t>2+1</t>
  </si>
  <si>
    <t>32 Skaters</t>
  </si>
  <si>
    <t>Top
A-B</t>
  </si>
  <si>
    <t>7/7</t>
  </si>
  <si>
    <t>6/6/6</t>
  </si>
  <si>
    <t>7/7/4</t>
  </si>
  <si>
    <t>500m</t>
  </si>
  <si>
    <t>5/5/5/5/4/4/4</t>
  </si>
  <si>
    <t>2+6*</t>
  </si>
  <si>
    <t>Bottom
E-F-G</t>
  </si>
  <si>
    <t>4/4/4</t>
  </si>
  <si>
    <t>1000m</t>
  </si>
  <si>
    <t>5/5/5/5/6/6</t>
  </si>
  <si>
    <t>Bottom
D-E</t>
  </si>
  <si>
    <t>Guideline for Competition Deadlines</t>
  </si>
  <si>
    <t>Monday</t>
  </si>
  <si>
    <t>Tuesday</t>
  </si>
  <si>
    <t>Wednesday</t>
  </si>
  <si>
    <t>Thursday</t>
  </si>
  <si>
    <t>Friday</t>
  </si>
  <si>
    <t>Saturday</t>
  </si>
  <si>
    <t>Sunday</t>
  </si>
  <si>
    <t>Pre-qualified registration &amp; payment</t>
  </si>
  <si>
    <t>Time standard eligibility</t>
  </si>
  <si>
    <t>Time entries
23h59 ET</t>
  </si>
  <si>
    <t>Post List of Entries
17h00 ET</t>
  </si>
  <si>
    <t>Register/Pay
23h59 Host</t>
  </si>
  <si>
    <t>Post List of Participants
17h00 ET</t>
  </si>
  <si>
    <t>Replacements Register/Pay
23h59 Host</t>
  </si>
  <si>
    <t>Competition
Day 1</t>
  </si>
  <si>
    <t>Competition
Day 1 or 2</t>
  </si>
  <si>
    <t>Competition
Day 1,2 or 3</t>
  </si>
  <si>
    <t>Note:  Due to various circumstances, the deadlines for specific competitions may be different than the guidelines above. Please refer to the deadlines posted in each competition tab to ensure correct information.</t>
  </si>
  <si>
    <t>2022-2023 Short Track High Performance Master Bulletin</t>
  </si>
  <si>
    <t>Special Racing Rules &amp; Special Development Pathway Racing Rules</t>
  </si>
  <si>
    <t>In addition to all ISU Racing Rules , these Special Racing Rules will apply during our National competitions:</t>
  </si>
  <si>
    <t>1.           Penalized skaters will receive the last place rank and seeding points in their race. The skater will not be permitted to skate in any subsequent rounds of the Event. 
The skater will be placed but not permitted to skate in the applicable final for the Event as if they have progressed through the previous rounds, placing last in each race and will receive last place points for that final below any skater(s) penalized in that final.</t>
  </si>
  <si>
    <r>
      <t>2.</t>
    </r>
    <r>
      <rPr>
        <sz val="11"/>
        <rFont val="Times New Roman"/>
        <family val="1"/>
      </rPr>
      <t xml:space="preserve">       </t>
    </r>
    <r>
      <rPr>
        <sz val="11"/>
        <rFont val="Cambria"/>
        <family val="1"/>
      </rPr>
      <t xml:space="preserve">Skaters who drop out before a race will receive the last place position, behind any skaters who might subsequently fail to finish due to infraction or penalization and receive the seeding points according to the final order in that event.  </t>
    </r>
  </si>
  <si>
    <r>
      <t>3.</t>
    </r>
    <r>
      <rPr>
        <sz val="11"/>
        <rFont val="Times New Roman"/>
        <family val="1"/>
      </rPr>
      <t xml:space="preserve">       </t>
    </r>
    <r>
      <rPr>
        <sz val="11"/>
        <rFont val="Cambria"/>
        <family val="1"/>
      </rPr>
      <t>Skaters who withdraw before the Event will receive no Ranking points for that Event and the Event will be re-seeded.</t>
    </r>
  </si>
  <si>
    <r>
      <t>4.</t>
    </r>
    <r>
      <rPr>
        <sz val="11"/>
        <rFont val="Times New Roman"/>
        <family val="1"/>
      </rPr>
      <t xml:space="preserve">       </t>
    </r>
    <r>
      <rPr>
        <sz val="11"/>
        <rFont val="Cambria"/>
        <family val="1"/>
      </rPr>
      <t>Skaters who withdraw from an Event due to illness or injury are permitted to continue in the competition for any subsequent Distances or Events.</t>
    </r>
  </si>
  <si>
    <r>
      <t>5.</t>
    </r>
    <r>
      <rPr>
        <sz val="11"/>
        <rFont val="Times New Roman"/>
        <family val="1"/>
      </rPr>
      <t xml:space="preserve">       </t>
    </r>
    <r>
      <rPr>
        <sz val="11"/>
        <rFont val="Cambria"/>
        <family val="1"/>
      </rPr>
      <t xml:space="preserve">A skater who has not finished the race because of an infraction by another skater will receive their position ahead of any penalized skaters. </t>
    </r>
  </si>
  <si>
    <r>
      <t>6.</t>
    </r>
    <r>
      <rPr>
        <sz val="11"/>
        <rFont val="Times New Roman"/>
        <family val="1"/>
      </rPr>
      <t xml:space="preserve">       </t>
    </r>
    <r>
      <rPr>
        <sz val="11"/>
        <rFont val="Cambria"/>
        <family val="1"/>
      </rPr>
      <t>A skater who does not finish a race will not be allowed to start the following round in the Event of the Distance unless advancement is warranted according to the ISU World Cup procedures (see point 9) or Special Rules Exception as noted in point 7 and/or point 8.</t>
    </r>
  </si>
  <si>
    <t>8.       Where a skater is not able to finish a race as a result of equipment failure/breakage during a race, this must be reported to and verified by the race referee immediately following the race in which the equipment breakage occurred. The skater will be placed in the lower bracket of the next round and permitted to continue in the Event.</t>
  </si>
  <si>
    <r>
      <t>9.</t>
    </r>
    <r>
      <rPr>
        <sz val="11"/>
        <rFont val="Times New Roman"/>
        <family val="1"/>
      </rPr>
      <t xml:space="preserve">      </t>
    </r>
    <r>
      <rPr>
        <sz val="11"/>
        <rFont val="Cambria"/>
        <family val="1"/>
      </rPr>
      <t>Races with 1 skater will not be skated.</t>
    </r>
  </si>
  <si>
    <t>In addition to the above Special Racing Rules , these Special Development Pathway Racing Rules will apply when indicated on Competition specific tabs:</t>
  </si>
  <si>
    <t>1. Penalized Skaters - Development:</t>
  </si>
  <si>
    <t>2. YC-2 Development:</t>
  </si>
  <si>
    <t>Skaters with two penalties within a single race shall be issued a yellow card (code YC-2). Skaters issued a YC-2 will be permitted to continue to race in the proceeding round and will earn points in the final round.</t>
  </si>
  <si>
    <t xml:space="preserve">3. Development False Start Rule: </t>
  </si>
  <si>
    <t>Bye Requests</t>
  </si>
  <si>
    <t xml:space="preserve">1. Types of Bye Requests &amp; Eligibility  </t>
  </si>
  <si>
    <t xml:space="preserve">As a general principle, Bye requests cannot be made to change the final ranking of a competition and that any such requests will be automatically deemed ineligible. </t>
  </si>
  <si>
    <t>1- Individual Podium at the 2022-23 World Championships</t>
  </si>
  <si>
    <t>2- Individual Podium at any of the 2023-24 World Cups on the ISU calendar or Participation in any A-Final Relay at one of the 2023-24 World Cups on the ISU calendar</t>
  </si>
  <si>
    <r>
      <t xml:space="preserve">3- </t>
    </r>
    <r>
      <rPr>
        <u/>
        <sz val="11"/>
        <rFont val="Calibri"/>
        <family val="2"/>
        <scheme val="minor"/>
      </rPr>
      <t>If only able to compete in 1 of the 3 2023-24 National Ranking competitions due to injury</t>
    </r>
    <r>
      <rPr>
        <sz val="11"/>
        <rFont val="Calibri"/>
        <family val="2"/>
        <scheme val="minor"/>
      </rPr>
      <t>:</t>
    </r>
  </si>
  <si>
    <t>b- Top 3 at the 2024 Canada Cup Final</t>
  </si>
  <si>
    <t xml:space="preserve"> 1- Qualified for any 2023-24 World Cup or 2023-24 Four Continents</t>
  </si>
  <si>
    <t xml:space="preserve"> 2- Qualified for the 2023-24 World Junior Championships </t>
  </si>
  <si>
    <t xml:space="preserve"> 3- If only able to compete in 1 of the 3  2023-24 National Ranking competitions due to injury:</t>
  </si>
  <si>
    <t>World Cup 
1-2-3-4</t>
  </si>
  <si>
    <t>No bye requests allowed</t>
  </si>
  <si>
    <t>World Cups 5-6</t>
  </si>
  <si>
    <t>2024 Youth Olympic Games</t>
  </si>
  <si>
    <t xml:space="preserve">Top 12 position on any distance classification at 2023 Senior Canadian Championships / or medalist at the last World Junior Championships (2023) </t>
  </si>
  <si>
    <t>2024 World Championships</t>
  </si>
  <si>
    <t>2023-24 Junior World Cups &amp; Jr World Championships</t>
  </si>
  <si>
    <t>2. Rules for Requesting a Bye</t>
  </si>
  <si>
    <t>1-   To request a Bye for the 2024-25 National or NextGen Teams:</t>
  </si>
  <si>
    <t>- If an athlete is unable to compete because of a medical withdrawl  BEFORE the Canada Cup final, then the Bye request must be submited BEFORE the official Event Coaches Meeting of the Canada Cup final**</t>
  </si>
  <si>
    <t>2-  To request a Bye for 2024-25 Carding Nomination</t>
  </si>
  <si>
    <t>3- To request a Bye for a 2023-24 International Event (Team Canada Delegation):</t>
  </si>
  <si>
    <t>- If an athlete is unable to compete because of a medical withdrawl  BEFORE the respective selection event, then he/she should has to submit the Bye request BEFORE the official Event Coaches Meeting of the same selection event. **</t>
  </si>
  <si>
    <t xml:space="preserve"> '- If an athlete enters and starts competing at a selection event and then gets injured (with a medical note), or broke his/her equipment during the event (written confirmation by the Event Head Official), then she/he has to submit the Bye request within 24 hours after the completion of this selection event.</t>
  </si>
  <si>
    <t>** If the athlete comes back and participate to the competition, after submited a bye request, then the Bye request will be considered inelligible.</t>
  </si>
  <si>
    <r>
      <t>b)</t>
    </r>
    <r>
      <rPr>
        <sz val="7"/>
        <rFont val="Calibri"/>
        <family val="2"/>
        <scheme val="minor"/>
      </rPr>
      <t xml:space="preserve">      </t>
    </r>
    <r>
      <rPr>
        <sz val="11"/>
        <rFont val="Calibri"/>
        <family val="2"/>
        <scheme val="minor"/>
      </rPr>
      <t xml:space="preserve">Unless physically incapable, </t>
    </r>
    <r>
      <rPr>
        <u/>
        <sz val="11"/>
        <rFont val="Calibri"/>
        <family val="2"/>
        <scheme val="minor"/>
      </rPr>
      <t>only</t>
    </r>
    <r>
      <rPr>
        <sz val="11"/>
        <rFont val="Calibri"/>
        <family val="2"/>
        <scheme val="minor"/>
      </rPr>
      <t xml:space="preserve"> the skater requesting a Bye can submit the request.</t>
    </r>
  </si>
  <si>
    <r>
      <t>d)</t>
    </r>
    <r>
      <rPr>
        <sz val="7"/>
        <rFont val="Calibri"/>
        <family val="2"/>
        <scheme val="minor"/>
      </rPr>
      <t xml:space="preserve">      </t>
    </r>
    <r>
      <rPr>
        <sz val="11"/>
        <rFont val="Calibri"/>
        <family val="2"/>
        <scheme val="minor"/>
      </rPr>
      <t>If the Bye request is made on the basis of equipment breakage, this must be reported to and verified by the race referee or HPAC-ST representative immediately following the race in which the equipment breakage occurred.</t>
    </r>
  </si>
  <si>
    <t>3. Conditions for Granting a Bye</t>
  </si>
  <si>
    <r>
      <t>a)</t>
    </r>
    <r>
      <rPr>
        <sz val="7"/>
        <rFont val="Times New Roman"/>
        <family val="1"/>
      </rPr>
      <t xml:space="preserve">       </t>
    </r>
    <r>
      <rPr>
        <sz val="11"/>
        <rFont val="Config"/>
      </rPr>
      <t>When considering whether or not to grant a bye, the HPAC-ST must first evaluate:</t>
    </r>
  </si>
  <si>
    <r>
      <t>ii)</t>
    </r>
    <r>
      <rPr>
        <sz val="7"/>
        <rFont val="Times New Roman"/>
        <family val="1"/>
      </rPr>
      <t xml:space="preserve">       </t>
    </r>
    <r>
      <rPr>
        <sz val="11"/>
        <rFont val="Config"/>
      </rPr>
      <t>The medical condition of the athlete.</t>
    </r>
  </si>
  <si>
    <r>
      <t>iii)</t>
    </r>
    <r>
      <rPr>
        <sz val="7"/>
        <rFont val="Times New Roman"/>
        <family val="1"/>
      </rPr>
      <t xml:space="preserve">     </t>
    </r>
    <r>
      <rPr>
        <sz val="11"/>
        <rFont val="Config"/>
      </rPr>
      <t>The degree to which the athlete has followed the prescribed rehabilitation process and medical team directives in recovering from their injury.</t>
    </r>
  </si>
  <si>
    <r>
      <t>iv)</t>
    </r>
    <r>
      <rPr>
        <sz val="7"/>
        <rFont val="Times New Roman"/>
        <family val="1"/>
      </rPr>
      <t xml:space="preserve">     </t>
    </r>
    <r>
      <rPr>
        <sz val="11"/>
        <rFont val="Config"/>
      </rPr>
      <t>The athlete’s readiness to compete according to feedback received the medical team and the athlete’s coach(es).</t>
    </r>
  </si>
  <si>
    <r>
      <t>b)</t>
    </r>
    <r>
      <rPr>
        <sz val="7"/>
        <rFont val="Times New Roman"/>
        <family val="1"/>
      </rPr>
      <t xml:space="preserve">      </t>
    </r>
    <r>
      <rPr>
        <sz val="11"/>
        <rFont val="Config"/>
      </rPr>
      <t>The bye request may be refused on the basis of any of the points above prior to further evaluation of the athlete.</t>
    </r>
  </si>
  <si>
    <t>In all cases, the HPAC-ST Chair has the right to award a “Conditional Bye” to skaters recovering from injury or illness. In this situation the skater may have certain conditions imposed. The HPAC-ST should be provided confirmation (medical or other, if not a medical problem) that there is no significant physical/psychological limitation to compete. The HPAC-ST must also receive assertion from the coach that the athlete is ready to compete at the appropriate level for the competition in question.</t>
  </si>
  <si>
    <t>In such cases, the HPAC-STST will specify the date on which the performance and medical assessment will be made.</t>
  </si>
  <si>
    <t>4. Process for Reviewing a Bye Application.</t>
  </si>
  <si>
    <t>The following outlines the process for considering elligible Bye requests.</t>
  </si>
  <si>
    <r>
      <t>a)</t>
    </r>
    <r>
      <rPr>
        <sz val="7"/>
        <rFont val="Times New Roman"/>
        <family val="1"/>
      </rPr>
      <t xml:space="preserve">       </t>
    </r>
    <r>
      <rPr>
        <sz val="11"/>
        <rFont val="Config"/>
      </rPr>
      <t>Following the deadline for submission of a bye request, the HPAC-ST meets (in person or virtually) to review the facts.</t>
    </r>
  </si>
  <si>
    <r>
      <t>b)</t>
    </r>
    <r>
      <rPr>
        <sz val="7"/>
        <rFont val="Times New Roman"/>
        <family val="1"/>
      </rPr>
      <t xml:space="preserve">      </t>
    </r>
    <r>
      <rPr>
        <sz val="11"/>
        <rFont val="Config"/>
      </rPr>
      <t>In cases where multiple Bye applications are submitted, they will be assessed individually and on their own merit.</t>
    </r>
  </si>
  <si>
    <r>
      <t>c)</t>
    </r>
    <r>
      <rPr>
        <sz val="7"/>
        <rFont val="Times New Roman"/>
        <family val="1"/>
      </rPr>
      <t xml:space="preserve">      </t>
    </r>
    <r>
      <rPr>
        <sz val="11"/>
        <rFont val="Config"/>
      </rPr>
      <t>The HPAC-ST will establish a revised ranking of athletes pertinent to the selection in question based upon the relevant selection event(s) and the appropriate evaluation stated above.</t>
    </r>
  </si>
  <si>
    <r>
      <t>d)</t>
    </r>
    <r>
      <rPr>
        <sz val="7"/>
        <rFont val="Times New Roman"/>
        <family val="1"/>
      </rPr>
      <t xml:space="preserve">      </t>
    </r>
    <r>
      <rPr>
        <sz val="11"/>
        <rFont val="Config"/>
      </rPr>
      <t>From this revised ranking, the final selections will be made.</t>
    </r>
  </si>
  <si>
    <r>
      <t>e)</t>
    </r>
    <r>
      <rPr>
        <sz val="7"/>
        <rFont val="Times New Roman"/>
        <family val="1"/>
      </rPr>
      <t>      </t>
    </r>
    <r>
      <rPr>
        <sz val="11"/>
        <rFont val="Config"/>
      </rPr>
      <t>These final selections will then be named as the “Team” or “field of entry” and will be communicated to the skater/s requesting the Bye, skater/s directly affected by the Bye request, and the coaches.</t>
    </r>
  </si>
  <si>
    <t>5. Appeals</t>
  </si>
  <si>
    <t>Following the announcement of the Team or entry field for a competition where appropriate, any athlete/s affected by the Bye request decision has/have the opportunity to appeal this decision in accordance with the Speed Skating Canada Appeal Policy.</t>
  </si>
  <si>
    <t>(Refer to SSC Appeal Policy on our Webiste)</t>
  </si>
  <si>
    <t>This section/tab presents the criteria and principles to nominate the 2023-24 National Team and NextGen Teams</t>
  </si>
  <si>
    <t>The HPAC-ST will select athletes as detailed below.  The intention for the 2022-23 season is to carry a total of 14 athletes per gender on the National and NextGen teams, not including transfer cards. Additions to this number will only be considered under exceptional situations evaluated by the HPAC-ST.</t>
  </si>
  <si>
    <t>The National Team will be composed of 8 athletes per gender, prior to any eventual withdrawals or replacements, and not including transfer cards.</t>
  </si>
  <si>
    <t>The NextGen team will be composed of 6 athletes per gender, prior to any eventual withdrawals or replacements.</t>
  </si>
  <si>
    <t>The goals of Speed Skating Canada selecting National Team Training Partners are to:</t>
  </si>
  <si>
    <r>
      <t>·</t>
    </r>
    <r>
      <rPr>
        <sz val="7"/>
        <color rgb="FF404140"/>
        <rFont val="Times New Roman"/>
        <family val="1"/>
      </rPr>
      <t xml:space="preserve">         </t>
    </r>
    <r>
      <rPr>
        <sz val="11"/>
        <color rgb="FF404140"/>
        <rFont val="Config"/>
        <family val="3"/>
      </rPr>
      <t>Help the 2023-24 targeted athletes achieve Olympic podium performances.</t>
    </r>
  </si>
  <si>
    <r>
      <t>·</t>
    </r>
    <r>
      <rPr>
        <sz val="7"/>
        <color rgb="FF404140"/>
        <rFont val="Times New Roman"/>
        <family val="1"/>
      </rPr>
      <t xml:space="preserve">         </t>
    </r>
    <r>
      <rPr>
        <sz val="11"/>
        <color rgb="FF404140"/>
        <rFont val="Config"/>
        <family val="3"/>
      </rPr>
      <t>Provide an enhanced daily training environment support to allow for continued technical development and to achieve personal goals.</t>
    </r>
  </si>
  <si>
    <t>NT Select</t>
  </si>
  <si>
    <r>
      <t xml:space="preserve">Any members (Max 5per gender) of the  </t>
    </r>
    <r>
      <rPr>
        <b/>
        <sz val="14"/>
        <color theme="1"/>
        <rFont val="Calibri"/>
        <family val="2"/>
        <scheme val="minor"/>
      </rPr>
      <t>2023 World  Championships Team</t>
    </r>
    <r>
      <rPr>
        <sz val="11"/>
        <color theme="1"/>
        <rFont val="Calibri"/>
        <family val="2"/>
        <scheme val="minor"/>
      </rPr>
      <t>. The ranking order of skaters will be determined by :
a)	The best individual result per gender in the 2023 World championships. In case of a tie, the second-best distance at the world Championships will break the tie. If a tie persist the ISU overall world ranking will break the tie
b)	Skaters that participated in a Final A relay.
c)	Skaters that participated in a Final B relay.
d)	If necessary, remaining individual skaters based on their individual results.</t>
    </r>
  </si>
  <si>
    <r>
      <rPr>
        <b/>
        <sz val="14"/>
        <color theme="1"/>
        <rFont val="Calibri"/>
        <family val="2"/>
        <scheme val="minor"/>
      </rPr>
      <t>National Final Ranking</t>
    </r>
    <r>
      <rPr>
        <sz val="11"/>
        <color theme="1"/>
        <rFont val="Calibri"/>
        <family val="2"/>
        <scheme val="minor"/>
      </rPr>
      <t xml:space="preserve"> 
Any remaining positions available on the National Team will be awarded based on the 2022-23 National Final Ranking (following bye requests). (see re;levant sectiol).
</t>
    </r>
  </si>
  <si>
    <t>NG Select</t>
  </si>
  <si>
    <t>Any 2023 World Junior Championships Medalists in an individual distance</t>
  </si>
  <si>
    <r>
      <t xml:space="preserve">The next ranked Junior-aged athletes from the 2022-23 Canadian adjusted ranking (following bye requests)
</t>
    </r>
    <r>
      <rPr>
        <sz val="11"/>
        <color rgb="FFFF0000"/>
        <rFont val="Calibri (Body)"/>
      </rPr>
      <t>** DO we maintain only 2 that are currently last year JR??</t>
    </r>
  </si>
  <si>
    <t xml:space="preserve">If any places remain, these will be allocated to the next highest ranked athletes in the 2022-23 Canadian Junior ranking not already named to the team. </t>
  </si>
  <si>
    <t>Training Partners</t>
  </si>
  <si>
    <t>In order to support and assist in providing an optimal training environment for members of the National and NextGen teams, up to two (3) athletes may be selected as training partners for the 2023-24 season, according to the needs of the program.</t>
  </si>
  <si>
    <t>The final National Training Partner selection shall be made at the sole, full and absolute discretion of the National Team Coach.</t>
  </si>
  <si>
    <t xml:space="preserve">The National Team Training Partners selection will be reviewed under the following guidelines, in no particular order:
•	Fulfills an identified gap within the team (strengthens the training group)
•	Demonstration of teamwork
•	Capacity to work for others.
•	Adaptability and availability during training hours </t>
  </si>
  <si>
    <t>The National Team Training Partners will have access to the following:</t>
  </si>
  <si>
    <r>
      <t>·</t>
    </r>
    <r>
      <rPr>
        <sz val="7"/>
        <color rgb="FF404140"/>
        <rFont val="Times New Roman"/>
        <family val="1"/>
      </rPr>
      <t xml:space="preserve">         </t>
    </r>
    <r>
      <rPr>
        <sz val="11"/>
        <color rgb="FF404140"/>
        <rFont val="Config"/>
        <family val="3"/>
      </rPr>
      <t>World class sport specific and required ancillary technical facilities.</t>
    </r>
  </si>
  <si>
    <r>
      <t>·</t>
    </r>
    <r>
      <rPr>
        <sz val="7"/>
        <color rgb="FF404140"/>
        <rFont val="Times New Roman"/>
        <family val="1"/>
      </rPr>
      <t xml:space="preserve">         </t>
    </r>
    <r>
      <rPr>
        <sz val="11"/>
        <color rgb="FF404140"/>
        <rFont val="Config"/>
        <family val="3"/>
      </rPr>
      <t>Appropriate access to the facilities for a fee as determined</t>
    </r>
  </si>
  <si>
    <r>
      <t>·</t>
    </r>
    <r>
      <rPr>
        <sz val="7"/>
        <color rgb="FF404140"/>
        <rFont val="Times New Roman"/>
        <family val="1"/>
      </rPr>
      <t xml:space="preserve">         </t>
    </r>
    <r>
      <rPr>
        <sz val="11"/>
        <color rgb="FF404140"/>
        <rFont val="Config"/>
        <family val="3"/>
      </rPr>
      <t>Dedicated hours on-ice with the National program</t>
    </r>
  </si>
  <si>
    <r>
      <t>·</t>
    </r>
    <r>
      <rPr>
        <sz val="7"/>
        <color rgb="FF404140"/>
        <rFont val="Times New Roman"/>
        <family val="1"/>
      </rPr>
      <t xml:space="preserve">         </t>
    </r>
    <r>
      <rPr>
        <sz val="11"/>
        <color rgb="FF404140"/>
        <rFont val="Config"/>
        <family val="3"/>
      </rPr>
      <t>Full-time high-performance coaching</t>
    </r>
  </si>
  <si>
    <r>
      <t>·</t>
    </r>
    <r>
      <rPr>
        <sz val="7"/>
        <color rgb="FF404140"/>
        <rFont val="Times New Roman"/>
        <family val="1"/>
      </rPr>
      <t xml:space="preserve">         </t>
    </r>
    <r>
      <rPr>
        <sz val="11"/>
        <color rgb="FF404140"/>
        <rFont val="Config"/>
        <family val="3"/>
      </rPr>
      <t>Access to IST and the necessary facilities to support IST functions.</t>
    </r>
  </si>
  <si>
    <t>Athletes selected as training partners will need to commit to and complete an agreement with Speed Skating Canada but will NOT be elligible for Carding from Sport Canada.</t>
  </si>
  <si>
    <r>
      <rPr>
        <sz val="7"/>
        <color rgb="FF404140"/>
        <rFont val="Times New Roman"/>
        <family val="1"/>
      </rPr>
      <t xml:space="preserve"> </t>
    </r>
    <r>
      <rPr>
        <sz val="11"/>
        <color rgb="FF404140"/>
        <rFont val="Config"/>
        <family val="3"/>
      </rPr>
      <t xml:space="preserve">Nomination to the National Training Partner does not qualify under the bye policy nor does it fall under the appeal policy. </t>
    </r>
  </si>
  <si>
    <t>Montreal, QC</t>
  </si>
  <si>
    <t>Competition Objectives</t>
  </si>
  <si>
    <t>Deadlines</t>
  </si>
  <si>
    <t>Pre-qualified skaters registration &amp; payment:</t>
  </si>
  <si>
    <t>Time entry submissions</t>
  </si>
  <si>
    <t>Posting Entry List</t>
  </si>
  <si>
    <t>Registration / Payment</t>
  </si>
  <si>
    <t>Posting Participant List</t>
  </si>
  <si>
    <t>Replacement of skaters</t>
  </si>
  <si>
    <t>Competition Format &amp; Distance Order</t>
  </si>
  <si>
    <t>Time Standards</t>
  </si>
  <si>
    <t>40 Entries per gender
6 Events:
Day 1: 1500m-1, 500m-1
 Day 2: 1000m-1, 1500m-2
Day 3: 500m-2, 1000m-2
Competition Overall classification based on 4 out of 6 best event results.</t>
  </si>
  <si>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</si>
  <si>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Contact person</t>
  </si>
  <si>
    <t>Eligibility: Competitors must have reached the age of 15 before July 1, 2023 (ISU Rule 108).</t>
  </si>
  <si>
    <t>Stéphane Bronsard</t>
  </si>
  <si>
    <t>FPVQ</t>
  </si>
  <si>
    <t xml:space="preserve"> sbronsard@fpvq.org</t>
  </si>
  <si>
    <t xml:space="preserve">Competition Entry Requirements:
</t>
  </si>
  <si>
    <t>1- 30 entries per gender  based on 2022-2023 Canadian Adjusted Rankings</t>
  </si>
  <si>
    <t>2- NextGen-A team members (not already included in step 1)</t>
  </si>
  <si>
    <t>3- Bye Request -  Elligibility and conditions:</t>
  </si>
  <si>
    <t xml:space="preserve">If an athlete has participated in the 2022 Olympic Games, or skated an individual Distance at World championships in the last 2 seasons </t>
  </si>
  <si>
    <t xml:space="preserve">Seeeding Details
</t>
  </si>
  <si>
    <t>1st round 1500m-1</t>
  </si>
  <si>
    <t>1st round 500m-1</t>
  </si>
  <si>
    <t>1st round 1000m-1</t>
  </si>
  <si>
    <t>1st round 1500m-2</t>
  </si>
  <si>
    <t>Average 1500m rank from current competition and 1st round 1500m-1 seeding</t>
  </si>
  <si>
    <t>1500m rank from 2021-22 Canadian Adjusted Ranking</t>
  </si>
  <si>
    <t>1st round 500m-2</t>
  </si>
  <si>
    <t>Average 500m rank from current competition and 1st round 500m-1 seeding</t>
  </si>
  <si>
    <t>1st round 1000m-2</t>
  </si>
  <si>
    <t>Average 1000m rank from current competition and 1st round 1000m-1 seeding</t>
  </si>
  <si>
    <t>Note 1: Skaters can't be re-seeded by discretion into a pre-qualified place for this competition format (Top 8, 1500m or Top 10, 500m &amp; 1000m).</t>
  </si>
  <si>
    <t>Note 2: In the event of a ranking tie for seeding into the second round of a distance, the skater with the better result in the respective distance from the present Competition will be seeded higher.</t>
  </si>
  <si>
    <t>Race Composition pattern: SERPENTINE</t>
  </si>
  <si>
    <t xml:space="preserve">Competition Specific Notes
</t>
  </si>
  <si>
    <t>1 - Special Racing rules in addition to all ISU rules are presented in the dedicated tab of this Master bulletin.</t>
  </si>
  <si>
    <t xml:space="preserve">2- For a tie on a distance ranking the best time skated on the distance will be used as Tie breaker </t>
  </si>
  <si>
    <t xml:space="preserve">Short Track Canada Cup </t>
  </si>
  <si>
    <t>January 26-28, 2024</t>
  </si>
  <si>
    <t>Sherbrooke, QC</t>
  </si>
  <si>
    <t>National Ranking #2/3 
World Cups 5-6
Racing Development opportunities</t>
  </si>
  <si>
    <t>n/a</t>
  </si>
  <si>
    <t xml:space="preserve">40 Entries per gender
6 Events:
Day 1: 500m-1, 1000m-1
 Day 2: 1500m-1, 500m-2
Day 3: 1000m-2, 1500m-2
 Competition Overall classification based on 4 out of 6 best event results.  
</t>
  </si>
  <si>
    <t xml:space="preserve">Eligibility: 
Competitors must have reached the age of 15 before July 1, 2023. </t>
  </si>
  <si>
    <t>TBC</t>
  </si>
  <si>
    <t>2- Any skater having been pre-selected in any distance at Canadian Championships who was unable to complete a minimum of  4 events out of 6, will be awarded access to Canada Cup</t>
  </si>
  <si>
    <t>sanctioned event with electronic timing</t>
  </si>
  <si>
    <t xml:space="preserve">Seeding Details
</t>
  </si>
  <si>
    <t>Ranking are calculated with points earned in each finals</t>
  </si>
  <si>
    <t xml:space="preserve">* </t>
  </si>
  <si>
    <t>* *</t>
  </si>
  <si>
    <t>C) In the case of a ranking tie for seeding into the 1st round of the 2nd event of the same distance, the skater with the better result in the respective distance from the present competition will be seeded higher.</t>
  </si>
  <si>
    <t>D) To ensure fair seeding into the 1st round of the 2nd event of a distance, skaters who entered the Canada Cup without a distance rank will be seeded using the average of their re-seeding and their performance rank from the 1st event of the distance at the Canada Cup. This seeding can earn pre-qualification status for the 2nd event of the distance at the Canada Cup.</t>
  </si>
  <si>
    <t>Short Track Canada Cup Final</t>
  </si>
  <si>
    <t>March 15-17, 2024</t>
  </si>
  <si>
    <t>Quebec City, QC</t>
  </si>
  <si>
    <t>National Ranking #3/3
 Racing Development opportunities</t>
  </si>
  <si>
    <t>date or n/a</t>
  </si>
  <si>
    <t xml:space="preserve">40 Entries per gender
6 Events:
Day 1: 1000m-1, 1500m-1
 Day 2: 500m-1, 1000m-2
Day 3: 1500m-2, 500m-2
 Competition Overall classification based on 4 out of 6 best event results.  
</t>
  </si>
  <si>
    <t xml:space="preserve">Eligibility: Competitors must have reached the age of 15 before July 1, 2023  </t>
  </si>
  <si>
    <t>1- 1 entry per gender from World Cup 5-6 team</t>
  </si>
  <si>
    <t>D) To ensure fair seeding into the 1st round of the 2nd event of a distance, skaters who entered CCF without a distance rank will be seeded using the average of their re-seeding and their performance rank from the 1st event of the distance at CCF. This seeding can earn pre-qualification status for the 2nd event of the distance at CCF.</t>
  </si>
  <si>
    <t xml:space="preserve">Special Racing Rules
</t>
  </si>
  <si>
    <t>1-  Special Racing rules in addition to all ISU rules are presented in the dedicated tab of this Master bulletin.</t>
  </si>
  <si>
    <t>December 8-10, 2023</t>
  </si>
  <si>
    <t>International Racing Development</t>
  </si>
  <si>
    <t xml:space="preserve">80 Entries per gender / 4 groups of 20 skaters 
Guaranteed number of entries for Canadian skaters,Team USA skaters and other international skaters                                                                                     </t>
  </si>
  <si>
    <r>
      <rPr>
        <u/>
        <sz val="10"/>
        <rFont val="Arial"/>
        <family val="2"/>
      </rPr>
      <t>3 Individual Events</t>
    </r>
    <r>
      <rPr>
        <sz val="10"/>
        <rFont val="Arial"/>
        <family val="2"/>
      </rPr>
      <t xml:space="preserve">:
1500m, 1000m, 500m. 
</t>
    </r>
    <r>
      <rPr>
        <u/>
        <sz val="10"/>
        <rFont val="Arial"/>
        <family val="2"/>
      </rPr>
      <t>3 Relay Events</t>
    </r>
    <r>
      <rPr>
        <sz val="10"/>
        <rFont val="Arial"/>
        <family val="2"/>
      </rPr>
      <t>: 
W-3000m, M-5000m, Mixed-2000m
 Competition Overall classification based on total points earned in all 3 individual distances.</t>
    </r>
  </si>
  <si>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 </t>
    </r>
  </si>
  <si>
    <t xml:space="preserve">1- 60 Entries per gender from Canada </t>
  </si>
  <si>
    <t>1.1 Skaters from the Quebec Elite Circuit</t>
  </si>
  <si>
    <t>2- 10 Entries per gender from the USA Speedskating team</t>
  </si>
  <si>
    <t>All seeding details to come later once international participants are confirmed.</t>
  </si>
  <si>
    <t>1. Full detailed schedule to be confirmed closer to the event.</t>
  </si>
  <si>
    <t>2-  Special Racing rules in addition to all ISU rules are presented in the dedicated tab of this Master bulletin.</t>
  </si>
  <si>
    <t>2023 Canadian Invitational / Quebec Elite No 2</t>
  </si>
  <si>
    <t>General Format/Schedule</t>
  </si>
  <si>
    <t xml:space="preserve">Day 1 </t>
  </si>
  <si>
    <t>Day 2</t>
  </si>
  <si>
    <t>Day 3</t>
  </si>
  <si>
    <t>Morning</t>
  </si>
  <si>
    <t>Warm-up session
1500m Groups 1-2
Qual- Relays (W3000,M5000, Mixed 2000)</t>
  </si>
  <si>
    <t>500m Groups 1-2
Semi- Relays 1 (W3000,M5000, Mixed 2000)</t>
  </si>
  <si>
    <t>1000m Groups 1-2
Final- Relays 1 (W3000,M5000, Mixed 2000)</t>
  </si>
  <si>
    <t>Afternoon</t>
  </si>
  <si>
    <t>500m Groups 3-4
Semi- Relays 2 (Mixed 2000)</t>
  </si>
  <si>
    <t>1000m Groups 3-4
Final- Relays 2 (Mixed 2000)</t>
  </si>
  <si>
    <t>PM</t>
  </si>
  <si>
    <t>1500m Groups 3-4
Qual- Relays
 (Mixed 2000)</t>
  </si>
  <si>
    <t>November 9-12 , 2023</t>
  </si>
  <si>
    <t>Calgary, AB</t>
  </si>
  <si>
    <t xml:space="preserve">Selection to the World Junior Championships Team
Selection to the Junior World Cups 1-2-3
Selection to the Youth Olympic Games
Racing Development opportunities
 </t>
  </si>
  <si>
    <r>
      <t>40 Entries per gender
2 groups of 20 skaters
6 Events:
1500m-1, 500m-1, 1000m-1,
1500m-2, 500m-2,</t>
    </r>
    <r>
      <rPr>
        <sz val="10"/>
        <rFont val="Arial"/>
        <family val="2"/>
      </rPr>
      <t xml:space="preserve"> 1000m-2
2000m mixed relay or 3000m relay  (if time permits)
Competition Overall classification based on 4 out of 6 best event results.</t>
    </r>
  </si>
  <si>
    <t>Eligibility: Competitors must have reached the age of 15, but not the age of 19 before July 1, 2023 (ISU Rule 108).</t>
  </si>
  <si>
    <t>1- Entry for Group 1: (20 Skaters)</t>
  </si>
  <si>
    <t>●	Priority 1: Pre-qualified skaters - any junior skaters qualifed to 2023 Fall Sr World Cups can claim pre-qualification</t>
  </si>
  <si>
    <t>*Priority 3 - skaters must be age eligible for entry</t>
  </si>
  <si>
    <t>2- Entry for Group 2: (20 skaters)</t>
  </si>
  <si>
    <t>●	Priority 1: All skaters, not already selected in group 1, based on overall points from the 2023 Canadian Championships</t>
  </si>
  <si>
    <t>*Priority 2 - skaters must be age eligible for entry</t>
  </si>
  <si>
    <r>
      <t xml:space="preserve">Note: After 1500m-1, 500m-1 and 1000m-1, the points of all 3 distances will be added and a ranking will be published. From this ranking, the bottom </t>
    </r>
    <r>
      <rPr>
        <b/>
        <u/>
        <sz val="10"/>
        <rFont val="Arial"/>
        <family val="2"/>
      </rPr>
      <t>2</t>
    </r>
    <r>
      <rPr>
        <sz val="10"/>
        <rFont val="Arial"/>
        <family val="2"/>
      </rPr>
      <t xml:space="preserve"> athletes from group 1 will go down to group 2 and the top </t>
    </r>
    <r>
      <rPr>
        <b/>
        <u/>
        <sz val="10"/>
        <rFont val="Arial"/>
        <family val="2"/>
      </rPr>
      <t>2</t>
    </r>
    <r>
      <rPr>
        <sz val="10"/>
        <rFont val="Arial"/>
        <family val="2"/>
      </rPr>
      <t xml:space="preserve"> athletes from group 2 will move up to group 1. In the event of a tie, the combined personal best 500m + 1500m/3 times achieved at this competition will be used to determine ranking. if a tie persists, the 500m entry time will be used as a secondary tie breaker.</t>
    </r>
  </si>
  <si>
    <t>7 - 2000m Mixed gender relay teams will be composed of the top 16 ranked athletes from the cumulative ranking of all 3 individual distances.</t>
  </si>
  <si>
    <t>Heat #2 will be comprised of athletes ranked 9-16</t>
  </si>
  <si>
    <t>8- The 3000m relay teams will be composed of the top 16 ranked athletes from the cumulative ranking of all 3 individual distances.</t>
  </si>
  <si>
    <t>Potential World Junior Team members placed on the same team</t>
  </si>
  <si>
    <t>Note 1: In the event of a ranking tie for seeding into the second round of a distance, the skater with the better result in the respective distance from the present Competition will be seeded higher.</t>
  </si>
  <si>
    <t>1 -  Penalties will continue to race and earn points in their respective final</t>
  </si>
  <si>
    <t>2 - YC-2, yellow cards earned via 2 penalties in the same race will be eliminated from the distance and receive no points for the distance</t>
  </si>
  <si>
    <t>3 - YC-B, yellow cards earned via dangerous behaviour will be eliminated from the distance and receive no points for the distance</t>
  </si>
  <si>
    <t>4- Special Racing rules in addition to all ISU rules are presented in the dedicated tab of this Master bulletin.</t>
  </si>
  <si>
    <t xml:space="preserve">5- For a tie on overall ranking, the best result on the next event (5th, 6th event/ distance ) will be used as tie breaker. </t>
  </si>
  <si>
    <t xml:space="preserve"> If a tie still remain for the overall ranking, then the best 500m time will be used.</t>
  </si>
  <si>
    <t>Canada Cup Junior Final</t>
  </si>
  <si>
    <t>Short Track Canada Cup Junior Final</t>
  </si>
  <si>
    <t>March 22-24, 2024</t>
  </si>
  <si>
    <t>Richmond, BC</t>
  </si>
  <si>
    <t>National Junior Ranking
Junior Racing Development in a postive, peer-based social environment</t>
  </si>
  <si>
    <t>60 Entries per gender
500m &amp; 1000m: groups of 20 skaters
1500m: groups of 30 skaters</t>
  </si>
  <si>
    <t>All Entries Require Time Submissions.
Times achieved between: August 1st 2023 and March 3rd 2024</t>
  </si>
  <si>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</si>
  <si>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Manager, Sport Pathway</t>
  </si>
  <si>
    <t>jcavar@speedskating.ca</t>
  </si>
  <si>
    <t>Note: Skaters registered to participate in the Canada Cup Final are not eligible for this event.</t>
  </si>
  <si>
    <t>1- All skaters who competed at the Canadian Junior Championships</t>
  </si>
  <si>
    <t>2- Top 20 skaters in cummulative ranking from the 16-18 Canadian Junior Open</t>
  </si>
  <si>
    <t>1 - Seeding for the first round of the 1500m (1) event will be according to combined entry time standards (500m + 1500m/3)</t>
  </si>
  <si>
    <t>2 - Seeding for the first round of the 500m (1) event will be according to the skaters 500m entry time</t>
  </si>
  <si>
    <t>3 - Seeding for the first round of the 1500m (2) event will be according to rank from the 1500m (1) event</t>
  </si>
  <si>
    <t>4 - Seeding for the first round of the 500m (2) event will be according to rank from the 500m (1) event</t>
  </si>
  <si>
    <t>Race Composition: LINEAR</t>
  </si>
  <si>
    <t>In addition to the Special Racing Rules (click here for link to TAB)  these Special Development Pathway Racing Rules will also apply:</t>
  </si>
  <si>
    <t>1 - Penalized Skater - Development</t>
  </si>
  <si>
    <t>2 - YC-2 Development</t>
  </si>
  <si>
    <t>14-15 Neo-Junior Canadian Championships</t>
  </si>
  <si>
    <t xml:space="preserve">Introduction to national championship racing in a peer based setting. A racing environment which encourages equally the aspects of physical, cognitive and social development.
</t>
  </si>
  <si>
    <r>
      <t xml:space="preserve">No minimum time standards for this event.
Time entry eligibliity: </t>
    </r>
    <r>
      <rPr>
        <b/>
        <sz val="10"/>
        <color theme="1"/>
        <rFont val="Arial"/>
        <family val="2"/>
      </rPr>
      <t>August 1st 2022</t>
    </r>
    <r>
      <rPr>
        <sz val="10"/>
        <color theme="1"/>
        <rFont val="Arial"/>
        <family val="2"/>
      </rPr>
      <t xml:space="preserve"> to </t>
    </r>
    <r>
      <rPr>
        <b/>
        <sz val="10"/>
        <color theme="1"/>
        <rFont val="Arial"/>
        <family val="2"/>
      </rPr>
      <t>October 22nd 2023</t>
    </r>
    <r>
      <rPr>
        <sz val="10"/>
        <color theme="1"/>
        <rFont val="Arial"/>
        <family val="2"/>
      </rPr>
      <t xml:space="preserve">
Two (2) entries per PTSO will be guaranteed</t>
    </r>
  </si>
  <si>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</si>
  <si>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Competitors must have reached the age of 14, but not 16, before July 1, 2023</t>
  </si>
  <si>
    <r>
      <t xml:space="preserve">Manager, Sport Pathway / </t>
    </r>
    <r>
      <rPr>
        <i/>
        <sz val="10"/>
        <rFont val="Arial"/>
        <family val="2"/>
      </rPr>
      <t>Gestionnaire, parcours sportif</t>
    </r>
  </si>
  <si>
    <t>Note: Skaters registered to participate in the Canadian Junior Championships are not eligible for this event.</t>
  </si>
  <si>
    <t>1- Time entries submitted for 500m while respecting 2 guaranteed entries per PTSO</t>
  </si>
  <si>
    <t>Note: Conversion formula from 100m Track to 111.12m Track  ( 400m Time x 1.225) = 500m seed time</t>
  </si>
  <si>
    <t>1 - Seeding for first round of 1500m is based on 500m entry times</t>
  </si>
  <si>
    <t>2 - Seeding for first round of 500m is based on 500m entry times</t>
  </si>
  <si>
    <t>3 - Seeding for the first round of 1000m is based on the combined results of the 1500m and 500m at this event</t>
  </si>
  <si>
    <t>4 - Seeding for the relay event is based on the cumulative ranking following the individual distances</t>
  </si>
  <si>
    <t>Race Composition: SERPENTINE</t>
  </si>
  <si>
    <t>3 - Development False Start Rule</t>
  </si>
  <si>
    <t>January 19-21, 2024</t>
  </si>
  <si>
    <t>Chicoutimi, QC</t>
  </si>
  <si>
    <t>Opportunity for continued development of late maturing skaters in a meaningful national level competition, with an emphasis on a positive, peer-based social environment.
Earn entry into Canada Cup Final and Canada Cup Jr Final.</t>
  </si>
  <si>
    <t xml:space="preserve">No minimum time standards for this event.
Time entry eligibliity: August 1st 2022 to December 31st 2023
Two (2) entries per PTSO will be guaranteed (aged 16-18) </t>
  </si>
  <si>
    <t>Competitors must have reached the age of 16 but not 19 before July 1st, 2023</t>
  </si>
  <si>
    <t>1- Skaters who participated in the 2023 Canadian Championships are prequalified</t>
  </si>
  <si>
    <t>2- Remaining positions by time entries submitted for 500m + 1500m/3 combined times while respecting 2 guaranteed entries per PTSO</t>
  </si>
  <si>
    <t>1 - Seeding for first round of 1500m is based on combined 500m + 1500m/3 entry times</t>
  </si>
  <si>
    <t>Canadian Youth Championships - East</t>
  </si>
  <si>
    <t>March 29-31, 2024</t>
  </si>
  <si>
    <t>Rimouski, QC</t>
  </si>
  <si>
    <t>To reinforce the principles for athletes in the Train to Train stage of development. Events consider a holistic approach to skating and strive to develop the Social, Cognitive and Physical aspects of development.</t>
  </si>
  <si>
    <t>60 Skaters: 3 groups of 20 skaters (per gender)
Day 1: Mini training camp (optional)
Day 2: 1500m, 400m, 18 Lap Mixed Relay Final
Day 3: 800m, 1000m Super Final, 2000m Relay</t>
  </si>
  <si>
    <t>Competitors must have reached the age of 11, but not 14, before July 1, 2023</t>
  </si>
  <si>
    <t>1- Each PTSO can enter 2 spots per age/gender category (based on individual PTSO selection procedures)</t>
  </si>
  <si>
    <t xml:space="preserve">2- The remaining available entries, including unused allotted PTSO entries, will be awarded to the next fastest eligible skater until the group of 20 is complete, </t>
  </si>
  <si>
    <t>while not exceeding a *SOFT CAP of 8 spots per PTSO.</t>
  </si>
  <si>
    <t>3- If a group is not complete to 20, the soft cap in place is removed, and the spots are offered to the next fasted eligible skaters from any PTSO,</t>
  </si>
  <si>
    <t>promoting a full field of participants.</t>
  </si>
  <si>
    <t>Note: All PTSOs should submit all entries who are interested in participating in the event. For PTSO guaranteed entry positions, entries may be submitted</t>
  </si>
  <si>
    <t>in order of their PTSO team selection policy. All other entries will be considered by best times.</t>
  </si>
  <si>
    <t>Note 2: Conversion formula (500m 111.12m Time / 1.225) = 400m seed time</t>
  </si>
  <si>
    <t>Canadian Youth Championships - West</t>
  </si>
  <si>
    <t>Medicine Hat, AB</t>
  </si>
  <si>
    <t>Tab Information</t>
  </si>
  <si>
    <t>Principles</t>
  </si>
  <si>
    <t>3 Minimize the number of discretionary nominations</t>
  </si>
  <si>
    <t>Objective</t>
  </si>
  <si>
    <t>Racing Pool Pathway</t>
  </si>
  <si>
    <t>All details presented below the summary graph</t>
  </si>
  <si>
    <t>Events</t>
  </si>
  <si>
    <t>Quota</t>
  </si>
  <si>
    <t>Racing Pool Distance Ranking</t>
  </si>
  <si>
    <t>Selection Sequence</t>
  </si>
  <si>
    <t>Selection - Details</t>
  </si>
  <si>
    <t>Indivdidual Distance Selection</t>
  </si>
  <si>
    <t>Who can request a Bye ?</t>
  </si>
  <si>
    <t>2023-24                      World Cups                       1-2-3-4</t>
  </si>
  <si>
    <r>
      <rPr>
        <b/>
        <u/>
        <sz val="20"/>
        <rFont val="Arial"/>
        <family val="2"/>
      </rPr>
      <t>For criterias 1 &amp; 2</t>
    </r>
    <r>
      <rPr>
        <sz val="20"/>
        <rFont val="Arial"/>
        <family val="2"/>
      </rPr>
      <t xml:space="preserve">: 
If there is a tie in the selected skaters, then the Distance Canadian championships classification tie breaker rule will be used (see Competition specific notes for a tie on a distance ranking). 
If there is still a tie then we will use the second best distance ranking, and the 3rd best distance ranking if required.
</t>
    </r>
    <r>
      <rPr>
        <b/>
        <u/>
        <sz val="20"/>
        <rFont val="Arial"/>
        <family val="2"/>
      </rPr>
      <t xml:space="preserve">For criteria 4 </t>
    </r>
    <r>
      <rPr>
        <sz val="20"/>
        <rFont val="Arial"/>
        <family val="2"/>
      </rPr>
      <t xml:space="preserve">: 
If there is a tie in the National Ranking (best 4 out of 6), then we will use the next best distance result 5 out of 6.
If still tied,then we will use 6 out of 6.
If a tie still remains, then the best 500m time will be used
</t>
    </r>
  </si>
  <si>
    <r>
      <rPr>
        <b/>
        <sz val="20"/>
        <color theme="1"/>
        <rFont val="Arial"/>
        <family val="2"/>
      </rPr>
      <t>World Cups 1-2</t>
    </r>
    <r>
      <rPr>
        <sz val="20"/>
        <color theme="1"/>
        <rFont val="Arial"/>
        <family val="2"/>
      </rPr>
      <t xml:space="preserve">
Best three positions per distance from the Racing Pool Distance Rankings.
</t>
    </r>
  </si>
  <si>
    <r>
      <t xml:space="preserve">- Top 8 position on any </t>
    </r>
    <r>
      <rPr>
        <u/>
        <sz val="20"/>
        <rFont val="Arial"/>
        <family val="2"/>
      </rPr>
      <t xml:space="preserve">individual distance ranking at the 2022-23 Final </t>
    </r>
    <r>
      <rPr>
        <sz val="20"/>
        <rFont val="Arial"/>
        <family val="2"/>
      </rPr>
      <t>World Cup Ranking or</t>
    </r>
    <r>
      <rPr>
        <u/>
        <sz val="20"/>
        <rFont val="Arial"/>
        <family val="2"/>
      </rPr>
      <t xml:space="preserve"> Individual Final A</t>
    </r>
    <r>
      <rPr>
        <sz val="20"/>
        <rFont val="Arial"/>
        <family val="2"/>
      </rPr>
      <t xml:space="preserve"> at the 2023 World Championships.
'- Skated Gender Relay Final A at world cup #5 or 6 or at the World Championships 2022-23</t>
    </r>
  </si>
  <si>
    <r>
      <rPr>
        <b/>
        <sz val="20"/>
        <rFont val="Arial"/>
        <family val="2"/>
      </rPr>
      <t>World Cups 3-4</t>
    </r>
    <r>
      <rPr>
        <sz val="20"/>
        <rFont val="Arial"/>
        <family val="2"/>
      </rPr>
      <t xml:space="preserve">
1- Distance priority to WC1-2 Final A skaters 
</t>
    </r>
    <r>
      <rPr>
        <u/>
        <sz val="20"/>
        <rFont val="Arial"/>
        <family val="2"/>
      </rPr>
      <t>*If more than 3 skaters with Final A, priority will be as follow:</t>
    </r>
    <r>
      <rPr>
        <sz val="20"/>
        <rFont val="Arial"/>
        <family val="2"/>
      </rPr>
      <t xml:space="preserve">
- The best resul</t>
    </r>
    <r>
      <rPr>
        <u/>
        <sz val="20"/>
        <rFont val="Arial"/>
        <family val="2"/>
      </rPr>
      <t>t</t>
    </r>
    <r>
      <rPr>
        <sz val="20"/>
        <rFont val="Arial"/>
        <family val="2"/>
      </rPr>
      <t xml:space="preserve"> at World Cups 1 and 2 will be prioritized. If athletes have skated more than one time the same distance, then the next best result will be used.
- If there is still a tie, then the best distance ranking at the </t>
    </r>
    <r>
      <rPr>
        <u/>
        <sz val="20"/>
        <rFont val="Arial"/>
        <family val="2"/>
      </rPr>
      <t>Canadian Championships ranking per distance</t>
    </r>
    <r>
      <rPr>
        <sz val="20"/>
        <rFont val="Arial"/>
        <family val="2"/>
      </rPr>
      <t xml:space="preserve">
 </t>
    </r>
  </si>
  <si>
    <t>2- Any remaining position will be completed based on 2023 Canadian Championship ranking per distance</t>
  </si>
  <si>
    <t>Selection -Details</t>
  </si>
  <si>
    <t>2023-24                    World Cups                           5-6</t>
  </si>
  <si>
    <r>
      <rPr>
        <b/>
        <sz val="20"/>
        <color theme="1"/>
        <rFont val="Arial"/>
        <family val="2"/>
      </rPr>
      <t>World Cups 5-6</t>
    </r>
    <r>
      <rPr>
        <sz val="20"/>
        <color theme="1"/>
        <rFont val="Arial"/>
        <family val="2"/>
      </rPr>
      <t xml:space="preserve">
 Best three positions per distance from the Racing Pool Distance Rankings.
 </t>
    </r>
  </si>
  <si>
    <r>
      <rPr>
        <b/>
        <sz val="20"/>
        <rFont val="Arial"/>
        <family val="2"/>
      </rPr>
      <t xml:space="preserve">
For criterias 1 &amp; 2</t>
    </r>
    <r>
      <rPr>
        <sz val="20"/>
        <rFont val="Arial"/>
        <family val="2"/>
      </rPr>
      <t xml:space="preserve">: 
If there is a tie in the selected skaters, then the Canada Cup distance classification tie breaker rule will be used (see Competition specific notes for a tie on a distance ranking). 
If there is still a tie then we will use the second best distance ranking, and the 3rd best distance ranking if required.
</t>
    </r>
    <r>
      <rPr>
        <b/>
        <sz val="20"/>
        <rFont val="Arial"/>
        <family val="2"/>
      </rPr>
      <t>For criteria 4</t>
    </r>
    <r>
      <rPr>
        <sz val="20"/>
        <rFont val="Arial"/>
        <family val="2"/>
      </rPr>
      <t xml:space="preserve"> 
 If there is a tie in the National Ranking (best 8 out of 12), then we will use the next best distance result of any event (9 out of 12). If still tied, we will use the following next best (10 out of 12) and so on.
If there is still a tie the best 500m time skated at the Can Cup will be used</t>
    </r>
  </si>
  <si>
    <t>Relays</t>
  </si>
  <si>
    <t>If 4 or more individual World cup medalist</t>
  </si>
  <si>
    <t xml:space="preserve">Step 1  -  Select the 4 best individual World Cup medalists  </t>
  </si>
  <si>
    <t xml:space="preserve">Step 1 - Up to 2 best World Cup medalists </t>
  </si>
  <si>
    <t>Women 3000m - Men 5000m - Mixed 2000m</t>
  </si>
  <si>
    <t xml:space="preserve">They will be ranked as followed: </t>
  </si>
  <si>
    <t>a- Best result (1 Gold - 2 Silver - 3 Bronze)</t>
  </si>
  <si>
    <t xml:space="preserve">a- Best result (1 Gold - 2 Silver - 3 Bronze) </t>
  </si>
  <si>
    <t>b- Number of medals</t>
  </si>
  <si>
    <r>
      <t xml:space="preserve">If there is a tie, then we will choose by giving priority to World Cup Results 5 &amp; 6, and if a tie remains, then we will use the </t>
    </r>
    <r>
      <rPr>
        <b/>
        <sz val="20"/>
        <rFont val="Arial"/>
        <family val="2"/>
      </rPr>
      <t xml:space="preserve">BEST </t>
    </r>
    <r>
      <rPr>
        <sz val="20"/>
        <rFont val="Arial"/>
        <family val="2"/>
      </rPr>
      <t>World Cup distance ranking.</t>
    </r>
  </si>
  <si>
    <t>Step 3 - For Spot #4: Up to 1 approved Bye request position (and if no eligible bye approved, go to Step 4)</t>
  </si>
  <si>
    <t>If there is a tie, then we will select by giving priority to World Cup 5 &amp; 6 Results, and if a tie remains, then we will use the World Cup distance ranking.</t>
  </si>
  <si>
    <t>Step 2 - Up to 1 approved Bye request position</t>
  </si>
  <si>
    <r>
      <rPr>
        <b/>
        <sz val="20"/>
        <color theme="1"/>
        <rFont val="Arial"/>
        <family val="2"/>
      </rPr>
      <t>Step 2</t>
    </r>
    <r>
      <rPr>
        <sz val="20"/>
        <color theme="1"/>
        <rFont val="Arial"/>
        <family val="2"/>
      </rPr>
      <t xml:space="preserve"> - If one position is selected in Step #1, then select the next higest ranked athlete from the World Cup Overall distance ranking. If no athlete is selected from Step 1, then select two next highest ranked athletes from the World Cup Overall distance ranking</t>
    </r>
  </si>
  <si>
    <t xml:space="preserve">Step 3 -  If a position remains, then 1 Discretionnary position </t>
  </si>
  <si>
    <t>Step 5 - Up to 2 Discretionnary positions (to fill last available spots)</t>
  </si>
  <si>
    <t>Step 3 - 1 discretionary position</t>
  </si>
  <si>
    <t>ISU Four Continents Short Track Championships</t>
  </si>
  <si>
    <t>November 3-5, 2023</t>
  </si>
  <si>
    <t>International Podium Performances
International Racing Development</t>
  </si>
  <si>
    <t>Quotas</t>
  </si>
  <si>
    <t>Eligibility</t>
  </si>
  <si>
    <t>Sequence of Selection to Team</t>
  </si>
  <si>
    <t>Canada intends to send a team of 5 skaters per gender:</t>
  </si>
  <si>
    <t>#1</t>
  </si>
  <si>
    <t>Select the distance winners from the Racing Pool Distance Ranking (up to 3 skaters)</t>
  </si>
  <si>
    <t>#2</t>
  </si>
  <si>
    <t>#3</t>
  </si>
  <si>
    <t>#4</t>
  </si>
  <si>
    <t>Priority #1</t>
  </si>
  <si>
    <t>Select top 2 ranked athletes on overall single distance ranking at 2023 Canadian Championships</t>
  </si>
  <si>
    <t>Priority #2</t>
  </si>
  <si>
    <t xml:space="preserve">Discretionary position </t>
  </si>
  <si>
    <t>Relay</t>
  </si>
  <si>
    <t>Decision Timelines and Competition Specific Deadlines</t>
  </si>
  <si>
    <t>TBD based on upcoming information by ISU.</t>
  </si>
  <si>
    <t>This tab presents the selection process and criteria to nominate the 2023-24 Jr World Cup Racing Pool and 2024 Jr World Championship team</t>
  </si>
  <si>
    <t>Junior international podium performances and racing development</t>
  </si>
  <si>
    <r>
      <t xml:space="preserve">Competitors must have reached the age of </t>
    </r>
    <r>
      <rPr>
        <sz val="16"/>
        <rFont val="Calibri"/>
        <family val="2"/>
        <scheme val="minor"/>
      </rPr>
      <t>15,</t>
    </r>
    <r>
      <rPr>
        <sz val="16"/>
        <color rgb="FFFF0000"/>
        <rFont val="Calibri"/>
        <family val="2"/>
        <scheme val="minor"/>
      </rPr>
      <t xml:space="preserve"> </t>
    </r>
    <r>
      <rPr>
        <sz val="16"/>
        <color theme="1"/>
        <rFont val="Calibri"/>
        <family val="2"/>
        <scheme val="minor"/>
      </rPr>
      <t>but not 19 before July 1st, 2023</t>
    </r>
  </si>
  <si>
    <t>Selection Process</t>
  </si>
  <si>
    <t>Individual Distance Selection</t>
  </si>
  <si>
    <t xml:space="preserve">Jr World Cup 1-2 Europe
Fall 2023 </t>
  </si>
  <si>
    <t>Maximum 5 skaters per gender</t>
  </si>
  <si>
    <t xml:space="preserve">Top 12 position on any distance classification at 2023 Senior Canadian Championships / or medalist at the last World Junior Championships (2023)  </t>
  </si>
  <si>
    <t>Jr World Cup 3 Europe
 February 2024</t>
  </si>
  <si>
    <t xml:space="preserve">Maximum 5 skaters per gender </t>
  </si>
  <si>
    <t xml:space="preserve"> World Junior  Championships, Gdansk, POL
 February 2024</t>
  </si>
  <si>
    <t>Maximum 4 skaters per gender</t>
  </si>
  <si>
    <t>Youth Olympic Games - Gangwon 2024</t>
  </si>
  <si>
    <t>Gangwon, South Korea</t>
  </si>
  <si>
    <t>For the 2024 Gangwon YOG, Canada has qualified 2 spots per gender</t>
  </si>
  <si>
    <t>Be a Canadian citizen as per Rule 41 of the Olympic Charter</t>
  </si>
  <si>
    <t>Team Selection, Individual distances and bye request</t>
  </si>
  <si>
    <t>Racing Pool Pathway for Sr World Cups 
&amp; World Championships</t>
  </si>
  <si>
    <r>
      <t xml:space="preserve"> National Selection </t>
    </r>
    <r>
      <rPr>
        <sz val="16"/>
        <color theme="0"/>
        <rFont val="Calibri"/>
        <family val="2"/>
        <scheme val="minor"/>
      </rPr>
      <t>Competitions</t>
    </r>
  </si>
  <si>
    <t>2023 Sr Canadian Championships</t>
  </si>
  <si>
    <t>2023-24 Canada Cup</t>
  </si>
  <si>
    <t>Previous International Results</t>
  </si>
  <si>
    <t>2023 Sr World Champhionship Podiums</t>
  </si>
  <si>
    <t>2023-24 
Fall Sr World Cup results</t>
  </si>
  <si>
    <t xml:space="preserve"> Current International Competitions</t>
  </si>
  <si>
    <t>2023-24 World Cups 
1 &amp; 2</t>
  </si>
  <si>
    <t>2023-24 World Cups 
3 &amp; 4</t>
  </si>
  <si>
    <t>2023-24 
World Cups 
5 &amp; 6</t>
  </si>
  <si>
    <t>2024 
World Championships (Ned)</t>
  </si>
  <si>
    <t>Schedule for Pre-qualified format (40 skaters)</t>
  </si>
  <si>
    <t>Format 40 in two groups of 20</t>
  </si>
  <si>
    <t>warm-ups only on Friday… ?</t>
  </si>
  <si>
    <t>time on Staturdy less on Sunday..</t>
  </si>
  <si>
    <t xml:space="preserve">Re-ordered 2 groups of 20 </t>
  </si>
  <si>
    <t>Time</t>
  </si>
  <si>
    <t>Event</t>
  </si>
  <si>
    <t>Group</t>
  </si>
  <si>
    <t># of races</t>
  </si>
  <si>
    <t>minutes</t>
  </si>
  <si>
    <t>FRIDAY</t>
  </si>
  <si>
    <t>Heat 1500m</t>
  </si>
  <si>
    <t>Women</t>
  </si>
  <si>
    <t>Warm-ups</t>
  </si>
  <si>
    <t>W/M 4x8'</t>
  </si>
  <si>
    <t>Men</t>
  </si>
  <si>
    <t>Resurface</t>
  </si>
  <si>
    <t>TOP 20</t>
  </si>
  <si>
    <t>6/7/7.</t>
  </si>
  <si>
    <t>Semi-final 1500m</t>
  </si>
  <si>
    <t>Women T+B</t>
  </si>
  <si>
    <t>Bottom 20</t>
  </si>
  <si>
    <t>Men T+B</t>
  </si>
  <si>
    <t>Heat 500m</t>
  </si>
  <si>
    <t>Final 1500m</t>
  </si>
  <si>
    <t>SF 500m</t>
  </si>
  <si>
    <t>Lunch</t>
  </si>
  <si>
    <t>Final 500m</t>
  </si>
  <si>
    <t>QF 500m</t>
  </si>
  <si>
    <t>Heat 1000m</t>
  </si>
  <si>
    <t>SF 1000m</t>
  </si>
  <si>
    <t>Resurface - track only</t>
  </si>
  <si>
    <t>Time for Mixed relay!??</t>
  </si>
  <si>
    <t>R2k</t>
  </si>
  <si>
    <t>R3k</t>
  </si>
  <si>
    <t>Final 1000m</t>
  </si>
  <si>
    <t>QF 1000m</t>
  </si>
  <si>
    <t>Time for w-up in AM</t>
  </si>
  <si>
    <t>Relay 3000m</t>
  </si>
  <si>
    <t>Women top 16</t>
  </si>
  <si>
    <t>Men top 16</t>
  </si>
  <si>
    <t>Mixed relay 1</t>
  </si>
  <si>
    <t>top 8</t>
  </si>
  <si>
    <t>Mixed relay 2</t>
  </si>
  <si>
    <t>rk 9-16</t>
  </si>
  <si>
    <t>3000m Relay F</t>
  </si>
  <si>
    <t>top 16</t>
  </si>
  <si>
    <t>3000m Relay M</t>
  </si>
  <si>
    <t>Comments</t>
  </si>
  <si>
    <t>Name</t>
  </si>
  <si>
    <t>Comment</t>
  </si>
  <si>
    <t>Jon</t>
  </si>
  <si>
    <t>Warmups - do we want all 3 days with warmups? Just some days?</t>
  </si>
  <si>
    <t>Do we move Day 3 (the longest day) earlier in the competition? Ex: Day 1: 500m &amp; 1000m, Day 2: 1500m &amp; 500m-2. Day 3: 1000m-2 &amp; 1500m-2</t>
  </si>
  <si>
    <t>NG Criteria</t>
  </si>
  <si>
    <t>Propose to change this to the NG PATHWAY table. No longer a "criteria"</t>
  </si>
  <si>
    <t>objective is to demonstrate target abilities to qualify for NG team and performance objectives</t>
  </si>
  <si>
    <t>22-23 National Rankings - Senior ? (Junior ?)</t>
  </si>
  <si>
    <t>3 National ranking competitions for 23-24 Team nominations</t>
  </si>
  <si>
    <t>6 events (2 x 3 distances)</t>
  </si>
  <si>
    <t>Best 12 of 18 possible events will count for National rankings</t>
  </si>
  <si>
    <t>22-23 National standings - In season</t>
  </si>
  <si>
    <t>2 National ranking competitions for Can Cup Final entries</t>
  </si>
  <si>
    <t>Best 4 of 6 possible events will count for National rankings</t>
  </si>
  <si>
    <t>Best 8 of 12 possible events will count for National rankings</t>
  </si>
  <si>
    <t>Best 12 out of 18 event count for final National Ranking</t>
  </si>
  <si>
    <t>proposition Bye</t>
  </si>
  <si>
    <t>1- Individual Podium at any of the last 8 World Cups on ISU calendar or at least 2 Relay Podium at any of he the last 6 world cups on ISU calendar</t>
  </si>
  <si>
    <t>2- If already on a team: Minimum 1 competition completed out of 3 on current season</t>
  </si>
  <si>
    <t>Can Invitation ne va pas compter pour le classement ?</t>
  </si>
  <si>
    <t>Qu'est-ce qui se passe si une compétiton est raté pour une autre ? ( exemple fisu en même temps que Canada coupe 1?)</t>
  </si>
  <si>
    <t>J'irais avec no-minimum par distance</t>
  </si>
  <si>
    <t>December 2-3-4, 2022</t>
  </si>
  <si>
    <r>
      <t xml:space="preserve">Parallel pathway seniors, International Invites, JR/NG targeted skaters
</t>
    </r>
    <r>
      <rPr>
        <sz val="11"/>
        <rFont val="Calibri (Corps)"/>
      </rPr>
      <t>FISU team selection</t>
    </r>
  </si>
  <si>
    <t xml:space="preserve"> n/a</t>
  </si>
  <si>
    <t xml:space="preserve">60 Entries per gender                                                                   (30 Can + up to 30 International)
3 Events:
1500m, 500m, 1000m
</t>
  </si>
  <si>
    <t>Times achieved between 
August 1st 2022 and November 13th, 2022</t>
  </si>
  <si>
    <t>Eligibility: Competitors must have reached the age of 15 before July 1, 2022 (ISU Rule 108).</t>
  </si>
  <si>
    <t>name</t>
  </si>
  <si>
    <t>role</t>
  </si>
  <si>
    <t>email</t>
  </si>
  <si>
    <t>1- Top 20 skaters per gender from 2022 Canadian Short Track Championship who are not participating at World Cups 3-4</t>
  </si>
  <si>
    <t>2- Remaining Canadian positions based on time entries, personal best 500m + 1500m/3 combined times, recorded at an SSC</t>
  </si>
  <si>
    <t>3- Up to 30 international skaters by invitation</t>
  </si>
  <si>
    <t>1- 1500m on time entries</t>
  </si>
  <si>
    <t>2- 500m on time entries</t>
  </si>
  <si>
    <t>3- 1000m on cumulative ranking from first two distances</t>
  </si>
  <si>
    <t>1 -  ISU Racing rules apply for international competition</t>
  </si>
  <si>
    <t>Jr World Cups ???????????</t>
  </si>
  <si>
    <t>ISU World Junior Short Track Championships</t>
  </si>
  <si>
    <t>January 27-29 2023</t>
  </si>
  <si>
    <t>Dresden, GER</t>
  </si>
  <si>
    <t>Si c'est 6 patineurs juniors a la WC</t>
  </si>
  <si>
    <t>Junior International Podium Performances
Junior International Racing Development</t>
  </si>
  <si>
    <t>step 1:</t>
  </si>
  <si>
    <t>gagnant chaque distance can Champ ( si égalité de champion distance, on prend best temps de la compé)</t>
  </si>
  <si>
    <t>Step 2:</t>
  </si>
  <si>
    <t>le reste par le 4 sur 6</t>
  </si>
  <si>
    <r>
      <rPr>
        <sz val="10"/>
        <color rgb="FFFF0000"/>
        <rFont val="Arial"/>
        <family val="2"/>
      </rPr>
      <t>5</t>
    </r>
    <r>
      <rPr>
        <sz val="10"/>
        <color theme="1"/>
        <rFont val="Arial"/>
        <family val="2"/>
      </rPr>
      <t xml:space="preserve"> athletes per Gender. For the 2023 World Junior Short Track Championships, Canada has qualified 3 spots per gender for each individual distance</t>
    </r>
  </si>
  <si>
    <r>
      <t xml:space="preserve">Competitors must have reached the age of </t>
    </r>
    <r>
      <rPr>
        <sz val="10"/>
        <rFont val="Arial"/>
        <family val="2"/>
      </rPr>
      <t>15,</t>
    </r>
    <r>
      <rPr>
        <sz val="10"/>
        <color rgb="FFFF0000"/>
        <rFont val="Arial"/>
        <family val="2"/>
      </rPr>
      <t xml:space="preserve"> </t>
    </r>
    <r>
      <rPr>
        <sz val="10"/>
        <color theme="1"/>
        <rFont val="Arial"/>
        <family val="2"/>
      </rPr>
      <t>but not 19 before July 1st, 2022</t>
    </r>
  </si>
  <si>
    <t>1 - Pre-qualified athletes: members of the Fall 2022 World Cup (Racing Pool) team up to a maximum of two(2) skaters. If there is a tie for the second position, the final adjusted ranking from the 2022 Canadian ST Championships will break the tie.</t>
  </si>
  <si>
    <t>2 - *Distance Winners: Up to 3 athletes per gender (including pre-qualified skaters) will be selected from the Individual Distance Winners at the Canadian Junior Short Track Championships. (Distance Winners include points from both events of the same distance). Priority order of Distance Winners based on the overall ranking at the Canadian Junior Short Track Championships.</t>
  </si>
  <si>
    <t>3 - Any remaining positions will be selected from the **Overall Ranking at the Canadian Junior Short Track Championships</t>
  </si>
  <si>
    <t>*Distance Winners / Ranking: 
Cummulative points from both events of the same distance at the Canadian Junior Short Track Championships</t>
  </si>
  <si>
    <t>**Overall ranking:
Best 4 out of 6 distances per gender from the Canadian Junior Short Track Championships</t>
  </si>
  <si>
    <t>Tie Breaking:
In case of a tie, the skater's third best distance from the Canadian Junior Short Track Championships will serve as the tie-breaker</t>
  </si>
  <si>
    <t>1 - Any pre-qualified athletes are automatically selected for all individual distances (maximum of two)</t>
  </si>
  <si>
    <t>2a - If no pre-qualified skaters are selected, indivdual distance positions will be awarded to: 1) the Distance Winner from the Canadian Junior Short Track Championships, 2) 2nd in the Distance Ranking from the Canadian Junior Short Track Championships, and 3) Discretionary Selection</t>
  </si>
  <si>
    <t>2b - If one (1) pre-qualified skater is selected, the remaining indivdual distance positions will be awarded to: 1) Distance Winners from the Canadian Junior Short Track Championships, and 2) Discretionary Selection</t>
  </si>
  <si>
    <t>2c - If two (2) pre-qualified skaters are selected, the final indivdual distance position will be awarded to the Distance Winner from the Canadian Junior Short Track Championships</t>
  </si>
  <si>
    <t>1- All 4 skaters per gender will skate the 3000m relay.</t>
  </si>
  <si>
    <t>2- Mixed Gender relay: The team will be selected at the discretion of the coaching staff present at the event</t>
  </si>
  <si>
    <t>TBD</t>
  </si>
  <si>
    <t>2022-2023 Competition Pathway</t>
  </si>
  <si>
    <t>Indicates</t>
  </si>
  <si>
    <t>avenues of</t>
  </si>
  <si>
    <t>entry</t>
  </si>
  <si>
    <t>Pre-qualified</t>
  </si>
  <si>
    <t>60 skaters: sub groups 20/30</t>
  </si>
  <si>
    <t># of skaters</t>
  </si>
  <si>
    <t>60 skaters, 20 per division</t>
  </si>
  <si>
    <t>1-Neo Jr racing development</t>
  </si>
  <si>
    <t>1-</t>
  </si>
  <si>
    <t>1-Youth championship - FUN!</t>
  </si>
  <si>
    <t>2-</t>
  </si>
  <si>
    <t>2-Social, Cognitive &amp; Physical Dev</t>
  </si>
  <si>
    <t># qualified</t>
  </si>
  <si>
    <t>(up to this #)</t>
  </si>
  <si>
    <t>60 skaters: groups 20-30</t>
  </si>
  <si>
    <t>40 skaters - sub groups 20/20</t>
  </si>
  <si>
    <t>1-Junior racing development</t>
  </si>
  <si>
    <t>1-Qualify for Junior Worlds</t>
  </si>
  <si>
    <t>2-Junior national ranking</t>
  </si>
  <si>
    <t>2-Junior racing development</t>
  </si>
  <si>
    <t>up to 5 skaters</t>
  </si>
  <si>
    <t>4 skaters</t>
  </si>
  <si>
    <t>2 Skaters (Age 15-16?)</t>
  </si>
  <si>
    <t>1-Jr Podium Performances</t>
  </si>
  <si>
    <t>1-International Racing Dev</t>
  </si>
  <si>
    <t>2-Jr International Development</t>
  </si>
  <si>
    <t>2-Physical, Cognitive &amp; Social Dev</t>
  </si>
  <si>
    <t xml:space="preserve">40 Skater Pre-Selected format </t>
  </si>
  <si>
    <t>1-Qualify for World Cups 1-2, 3-4</t>
  </si>
  <si>
    <t>1-Qualify for World Cups 5-6</t>
  </si>
  <si>
    <t>1-Select NT, NG for 2023-24</t>
  </si>
  <si>
    <t>2-Qualify for 4 Continents</t>
  </si>
  <si>
    <t>2-Qualify for CC Final &amp; Jr Final</t>
  </si>
  <si>
    <t>2-National ranking, senior &amp; junior</t>
  </si>
  <si>
    <t>3-National Ranking</t>
  </si>
  <si>
    <t>In Red: # of skaters referenced in this</t>
  </si>
  <si>
    <r>
      <t xml:space="preserve">graphic are </t>
    </r>
    <r>
      <rPr>
        <b/>
        <i/>
        <sz val="12"/>
        <color rgb="FFC00000"/>
        <rFont val="Calibri"/>
        <family val="2"/>
        <scheme val="minor"/>
      </rPr>
      <t>per gender category</t>
    </r>
  </si>
  <si>
    <t>Competition Objectives are numbered</t>
  </si>
  <si>
    <t>6 skaters</t>
  </si>
  <si>
    <t>5 skaters</t>
  </si>
  <si>
    <t>Example:</t>
  </si>
  <si>
    <t>1-Podiums</t>
  </si>
  <si>
    <t>1-Qualify for World Champs</t>
  </si>
  <si>
    <t>1-Podium Performances</t>
  </si>
  <si>
    <t>1- Podiums</t>
  </si>
  <si>
    <t>2-Int HP Racing Dev</t>
  </si>
  <si>
    <t>2-Podiums</t>
  </si>
  <si>
    <t>2-NT selection for 2023-24</t>
  </si>
  <si>
    <t>2- National Ranking</t>
  </si>
  <si>
    <t>3-Int HP Racing Dev</t>
  </si>
  <si>
    <t>3-National ranking</t>
  </si>
  <si>
    <t>2-Int HP Racing Development</t>
  </si>
  <si>
    <t>60 skaters: sub groups 20/30 (2 days)</t>
  </si>
  <si>
    <t xml:space="preserve">2- </t>
  </si>
  <si>
    <t>2-International Racing Dev</t>
  </si>
  <si>
    <t>40 patineurs - pre qualifé ?</t>
  </si>
  <si>
    <t>last 32</t>
  </si>
  <si>
    <t>4 vagues de 8</t>
  </si>
  <si>
    <t>3+1</t>
  </si>
  <si>
    <t>avance 13 patineurs avec le top 8 pour faire 3 semi de 7 patineurs.  Si y a plus d'avances, on peut faire quelques vagues de 8.</t>
  </si>
  <si>
    <t>4 vagues de 5, 3 vagues de 4</t>
  </si>
  <si>
    <t>2+2</t>
  </si>
  <si>
    <t>avance 16 patineurs</t>
  </si>
  <si>
    <t>16 patineurs</t>
  </si>
  <si>
    <t>4 vagues de 4</t>
  </si>
  <si>
    <t>2+4</t>
  </si>
  <si>
    <t>avance 12 patineurs qui rejoint le top 8 pour faire 4 quarts de 5 patineurs.  Format normal</t>
  </si>
  <si>
    <t>5 vagues de 5 et 1 de 6</t>
  </si>
  <si>
    <t>1+6</t>
  </si>
  <si>
    <t>Ranking final possible selon le temps ?</t>
  </si>
  <si>
    <t>National events page in bulletin</t>
  </si>
  <si>
    <t>Competition Announcement on SSC's website</t>
  </si>
  <si>
    <t>Competition Name</t>
  </si>
  <si>
    <t>Date</t>
  </si>
  <si>
    <t>Location &amp; Host</t>
  </si>
  <si>
    <t>Location</t>
  </si>
  <si>
    <t>Organizing committee &amp; contact info</t>
  </si>
  <si>
    <t>HP Representative contact (if applicable)</t>
  </si>
  <si>
    <t>Sanctioning body (SSC, Provincial etc.)</t>
  </si>
  <si>
    <t>(team selection, racing development, fun, etc.)</t>
  </si>
  <si>
    <t>date</t>
  </si>
  <si>
    <t>Registration Fees and info</t>
  </si>
  <si>
    <t>Competition Details - Bulletin referernce/link (NO INFO REPEATED, reference which bulletins are relevant)</t>
  </si>
  <si>
    <t>Tickets</t>
  </si>
  <si>
    <t>Check-in</t>
  </si>
  <si>
    <t>Coach/Team Leader meeting</t>
  </si>
  <si>
    <t>Doping control</t>
  </si>
  <si>
    <t>Transport</t>
  </si>
  <si>
    <t xml:space="preserve"> # of Entries
(refer to bulletin section __ )</t>
  </si>
  <si>
    <t>Times achieved between date &amp; date</t>
  </si>
  <si>
    <t>Accommodation</t>
  </si>
  <si>
    <t>Training Sessions</t>
  </si>
  <si>
    <t>Schedule or Draft Schedule</t>
  </si>
  <si>
    <t>Health Protocols</t>
  </si>
  <si>
    <t>Age eligibility, domestic vs international, open</t>
  </si>
  <si>
    <t>1- ranking from comp</t>
  </si>
  <si>
    <t>2- ranking from comp</t>
  </si>
  <si>
    <t>3- time entry</t>
  </si>
  <si>
    <t>4- etc.</t>
  </si>
  <si>
    <t>Competitions 2022-2023</t>
  </si>
  <si>
    <t>14-15 Junior Open</t>
  </si>
  <si>
    <t>Sr Invitational</t>
  </si>
  <si>
    <t>1 - Seeding for first round of 1500m-1 Distance based on …....</t>
  </si>
  <si>
    <t>Canada Cup #1</t>
  </si>
  <si>
    <t>2 - Seeding for first round of 500m-1 Distance based on…...</t>
  </si>
  <si>
    <t xml:space="preserve">3 - </t>
  </si>
  <si>
    <t xml:space="preserve">4 - </t>
  </si>
  <si>
    <t>Race Composition: SERPENTINE versus LINEAR</t>
  </si>
  <si>
    <t>Competition Deadlines Policy</t>
  </si>
  <si>
    <t>1 -  Penalties</t>
  </si>
  <si>
    <t>2 -  YC-2, YC-B</t>
  </si>
  <si>
    <t>Time entries
17h00 ET</t>
  </si>
  <si>
    <t xml:space="preserve">5 - </t>
  </si>
  <si>
    <t xml:space="preserve">6 - </t>
  </si>
  <si>
    <t>Competition</t>
  </si>
  <si>
    <t xml:space="preserve">7 - </t>
  </si>
  <si>
    <t xml:space="preserve">8 - </t>
  </si>
  <si>
    <t>OR</t>
  </si>
  <si>
    <t>Canadian Junior Short Track Championships</t>
  </si>
  <si>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</si>
  <si>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Example: if a distance is run twice in the same competition (2 x 500m), then skaters get half the points listed below , per event (5000+5000 for 2 first place positions).</t>
  </si>
  <si>
    <t>A)  To ensure fair seeding of the first round of each distance, skaters without a distance rank (or skaters who were not able to complete the 2023 Canadian Championships) may be re-seeded based on comparitive results from World cup #5-6, World junior Championships, Canadian Championships, Canada Cup #1, Canada Cup Final  and Canadian Junior Championships from 2022-23 season. Skaters can't be re-seeded by discretion into a pre-qualified place for this competition format (Top 8, 1500m or Top 10, 500m &amp; 1000m).</t>
  </si>
  <si>
    <t xml:space="preserve">Nomination to the NT-B Training Partner group does not qualify under the bye policy nor does it fall under the appeal policy. </t>
  </si>
  <si>
    <t>Times achieved between 
January 1st, 2023 and November 19th, 2023 (500m and 1500m)</t>
  </si>
  <si>
    <t>3- 10 Entries per gender from International skaters (Invitations made by Canadian Short Track High Performance Director)</t>
  </si>
  <si>
    <t>4 - Any remaining positions will be offered to special invitations or Time Entry considerations</t>
  </si>
  <si>
    <t>Laval, Quebec, CAN</t>
  </si>
  <si>
    <t>For the 2023 Four Continents Championships, Canada has qualified 3 spots per gender for each individual distance</t>
  </si>
  <si>
    <t>ISU Rule 281 determines the eligibility of Canada to submit entries for this Championship. An eligible skater is a skater who has reached the age of 16 by July 1st, 2023. (ISU Rule #108)</t>
  </si>
  <si>
    <t>Any athlete from the team will be eligible to participate in the relay</t>
  </si>
  <si>
    <t>In order to compete in these competitions, skaters must be Canadian citizens and registered participants of Speed Skating Canada. The competitions will be held on the ISU 111.12m oval track. ISU racing rules will apply unless otherwise indicated by SSC. During an event sanctioned by Speed Skating Canada, athletes must not wear a competition uniform (skin suit) identified as belonging to a national team or to another country, unless he or she belongs to that team or country at the time of the competition. (SSC Rule N1-106). In addition, no Speed Skating Canada National or NextGen skin suit from a previous season is permitted to be worn by any skater during any National event detailed in this Bulletin unless authorized by the Short Track High Performance Director.</t>
  </si>
  <si>
    <t>Selection to a Team is provisional until any and all eligible bye requests have been considered.</t>
  </si>
  <si>
    <t>Once all eligible bye requests have been considered, SSC will then formally announce a team by posting the team list on the SSC website. Every effort will be made to ensure that this occurs within 7 days of the selection event.</t>
  </si>
  <si>
    <t xml:space="preserve">If a skater who is named to a team withdraws from that team due to injury, illness, etc. following departure for the competition, or series of competitions he/she may be replaced on the team at the discretion of the HPAC-ST.   </t>
  </si>
  <si>
    <t>This tab presents the selection process and criteria to nominate the 2023-24 World Cup Racing Pool and 2024 World Championships team</t>
  </si>
  <si>
    <t>1 Recognize the importance of the most recent International podium results</t>
  </si>
  <si>
    <t>2 Recognize the importance of the current National Standing/Rankings</t>
  </si>
  <si>
    <t>To help nominate the Racing Pool athletes, a Racing Pool Distance Ranking will be created by using the current National Ranking points and the addition of International Podium points as detailed below.</t>
  </si>
  <si>
    <r>
      <t xml:space="preserve">A maximum of 6 skaters per gender selected for the Racing pool </t>
    </r>
    <r>
      <rPr>
        <sz val="20"/>
        <color rgb="FFFF0000"/>
        <rFont val="Arial"/>
        <family val="2"/>
      </rPr>
      <t xml:space="preserve">(Eligibility according to ISU rule #108.2) </t>
    </r>
    <r>
      <rPr>
        <sz val="20"/>
        <rFont val="Arial"/>
        <family val="2"/>
      </rPr>
      <t xml:space="preserve">                                                                                        </t>
    </r>
  </si>
  <si>
    <t>The teams will be selected at the discretion of the coaching staff present at the event.</t>
  </si>
  <si>
    <r>
      <t xml:space="preserve">A maximum of 5 skaters per gender selected for the 2023 World Championships Team </t>
    </r>
    <r>
      <rPr>
        <sz val="20"/>
        <color rgb="FFFF0000"/>
        <rFont val="Arial"/>
        <family val="2"/>
      </rPr>
      <t xml:space="preserve">(Eligibility according to ISU rule #108.2)          </t>
    </r>
    <r>
      <rPr>
        <sz val="20"/>
        <rFont val="Arial"/>
        <family val="2"/>
      </rPr>
      <t xml:space="preserve">                                                                       </t>
    </r>
  </si>
  <si>
    <t>Only athletes who raced Sr World Cup Gender or Mixed gender relay or skated a Relay Final A at World Junior Championships on the current season will be eligible for a discretionary position.</t>
  </si>
  <si>
    <t xml:space="preserve"> If less than 4 individual World cup medalist; Select 3 Athletes as follow: </t>
  </si>
  <si>
    <t xml:space="preserve">Step 1  -  Select any individual World Cup medalists  </t>
  </si>
  <si>
    <t xml:space="preserve">Step 2 - If less than 3 medalists, the remaining positions will be filled as follow, up to 3 spots: </t>
  </si>
  <si>
    <t>Next best ranked athlete on any World Cup distance ranking. If there is a tie, then we will choose by giving priority to World Cup 5 &amp; 6's best distance results until the tie is broken.</t>
  </si>
  <si>
    <r>
      <rPr>
        <b/>
        <sz val="20"/>
        <rFont val="Arial"/>
        <family val="2"/>
      </rPr>
      <t>Step 4</t>
    </r>
    <r>
      <rPr>
        <sz val="20"/>
        <rFont val="Arial"/>
        <family val="2"/>
      </rPr>
      <t xml:space="preserve"> - Single best skater from overall World Cup Distance Ranking not selected in step 1-2-3.  Minimum top 12 overall (World Cup Distance Ranking) required for selection.</t>
    </r>
  </si>
  <si>
    <t>If there is more than 2 medalists, they will be ranked as followed:</t>
  </si>
  <si>
    <t>4- Remaining positions based on time entries, personal best 500m + 1500m/3 combined times.</t>
  </si>
  <si>
    <r>
      <rPr>
        <b/>
        <sz val="11"/>
        <rFont val="Arial"/>
        <family val="2"/>
      </rPr>
      <t>NT-B</t>
    </r>
    <r>
      <rPr>
        <sz val="11"/>
        <rFont val="Arial"/>
        <family val="2"/>
      </rPr>
      <t>: The National Team B Group  / Training Partners will be composed up-to a maximum of 10 invited athleles (including both men and women) with national/international potential that did not qualify to be on the NT or NG Teams. With this additional group, the goals are</t>
    </r>
  </si>
  <si>
    <t>2. To offer to a maximum of 10 invited athletes an enhanced daily training environment allowing for continued technical and tactical development, and to achieve personal goals.</t>
  </si>
  <si>
    <r>
      <t xml:space="preserve">Any members (Maximum 5 per gender) of the </t>
    </r>
    <r>
      <rPr>
        <b/>
        <sz val="14"/>
        <rFont val="Arial"/>
        <family val="2"/>
      </rPr>
      <t>2024 World Championships Team</t>
    </r>
    <r>
      <rPr>
        <sz val="11"/>
        <rFont val="Arial"/>
        <family val="2"/>
      </rPr>
      <t xml:space="preserve">.
The ranking order of skaters will be determined by :
a)	The best individual result per gender at the 2024 World Championships. In the event of a tie, the second-best distance at the World Championships will break the tie. If a tie persists, the ISU overall world ranking will break the tie
b)	Skaters that participated in the A-Final Relay. (ISU overall world ranking will break the tie)
c)	Skaters that participated in the B-Final Relay. (ISU overall world ranking will break the tie)
d)	Any remaining positions will be awarded based on (ISU overall world ranking will break the tie) best individual results. </t>
    </r>
  </si>
  <si>
    <t>The NT-B Training Partners selection will be reviewed under the following guidelines, in no particular order:
•	Fulfills an identified gap within the team (strengthens the training group).
•	Demonstration of teamwork.
•	Capacity to work for others.
•	Adaptability and availability during training hours.</t>
  </si>
  <si>
    <r>
      <t>1.5.2.</t>
    </r>
    <r>
      <rPr>
        <sz val="7"/>
        <rFont val="Arial"/>
        <family val="2"/>
      </rPr>
      <t xml:space="preserve"> </t>
    </r>
    <r>
      <rPr>
        <sz val="10"/>
        <rFont val="Arial"/>
        <family val="2"/>
      </rPr>
      <t>Athlete transfer requests are considered by both the HPDs and HPACs.</t>
    </r>
  </si>
  <si>
    <t>1+3*</t>
  </si>
  <si>
    <t xml:space="preserve">* All references to advancements by time, ie “+ X”, should be considered conditional. In the case that the directly qualified Skaters and advanced Skaters, if any, do not fill up the scheduled number of Skaters in the next round, the fastest Skaters in the next finishing positions may be added to the next round or final (First with all the Skaters in the next direct finishing position, then subsequent if needed). Therefore, for example, a round which has a progression of 2+2* will have only 1 space for an athlete to qualify by time in the case that there is 1 advancement made by an Official in the previous round. The * notation indicates that this is a conditional advancement. See ISU Rule 295 Paragraph 2, Point g. </t>
  </si>
  <si>
    <t>General information available by scrolling over a cell / competition</t>
  </si>
  <si>
    <r>
      <rPr>
        <b/>
        <sz val="18"/>
        <color theme="1"/>
        <rFont val="Arial"/>
        <family val="2"/>
      </rPr>
      <t>Tab</t>
    </r>
    <r>
      <rPr>
        <b/>
        <sz val="12"/>
        <color theme="1"/>
        <rFont val="Arial"/>
        <family val="2"/>
      </rPr>
      <t xml:space="preserve">
</t>
    </r>
    <r>
      <rPr>
        <b/>
        <sz val="12"/>
        <color rgb="FFC00000"/>
        <rFont val="Arial"/>
        <family val="2"/>
      </rPr>
      <t xml:space="preserve"> (&amp; hyperlink to...)</t>
    </r>
  </si>
  <si>
    <t>Overview of the competition calendar with all national and international events</t>
  </si>
  <si>
    <t xml:space="preserve"> Details for 2023 Canadian Invitational</t>
  </si>
  <si>
    <t>Sr World Cups &amp; Sr World Championships</t>
  </si>
  <si>
    <t>Details for all 2023-24 Junior World Cups (1-2-3) &amp; 2024 Junior World Championships</t>
  </si>
  <si>
    <t>The High-Performance Advisory Council – Short Track (HPAC-ST) may/will periodically update this Master-Bulletin throughout the season, informing skaters, coaches and associations of any update and/or changes to selection criteria, competitions, etc. The HPAC-ST reserves the right to modify or change the enclosed policies in the event that exceptional circumstances arise and that any such changes are clearly in the best interest of the high-performance program. In these situations, all athletes and coaches will be advised of any changes as soon as they are confirmed by the HPAC-ST. As we approach our National events, more detailed infomation around qualification, seeding, special racing rules, will be updated on the relevant Tab and identified as additions in the Index Tab.</t>
  </si>
  <si>
    <t>During the pandemic years, the sport system was forced to become more agile in reacting and adjusting its plans throughout the year.  As SSC is dependent on the ISU to confirm its international events, it is sometimes difficult to release all sections of our Master Bulletin at the beginning of the year/season. This is why we are taking the approach of making progressive updates by adding additional information to some of the Tabs as we move along in the season. Updates will be made in this same document and we will specify in the Index the tabs that have been adjusted.</t>
  </si>
  <si>
    <r>
      <t xml:space="preserve">The process that will be followed at the end of the 2023-24 season is presented in the 24-25 NT-NG Nomination tab.  The ST High Performance Director will ensure that the details of this Master Bulletin for </t>
    </r>
    <r>
      <rPr>
        <b/>
        <sz val="11"/>
        <rFont val="Arial"/>
        <family val="2"/>
      </rPr>
      <t>Carding</t>
    </r>
    <r>
      <rPr>
        <sz val="11"/>
        <rFont val="Arial"/>
        <family val="2"/>
      </rPr>
      <t xml:space="preserve"> Nominations are followed by working with a HP internal group to prepare the nominations and confirm them with the external members of the HPAC - ST, and then submit them to Sport Canada for their approval.</t>
    </r>
  </si>
  <si>
    <r>
      <t xml:space="preserve">1.  Athletes have 7 days following the internal announcement of the </t>
    </r>
    <r>
      <rPr>
        <b/>
        <sz val="11"/>
        <rFont val="Arial"/>
        <family val="2"/>
      </rPr>
      <t>2024-2025</t>
    </r>
    <r>
      <rPr>
        <sz val="11"/>
        <rFont val="Arial"/>
        <family val="2"/>
      </rPr>
      <t xml:space="preserve"> Teams to confirm acceptance of their position on the Team by sending a written confirmation email to the ST High Performance Director. Athletes will subsequently be required to return a signed copy of the SSC National / NextGen Team Athlete Agreement within a deadline that will be confirmed at that point in time.</t>
    </r>
  </si>
  <si>
    <r>
      <rPr>
        <u/>
        <sz val="11"/>
        <rFont val="Config"/>
      </rPr>
      <t>All details around the following order of procedure to request a Bye can be found in the Bye Request tab</t>
    </r>
    <r>
      <rPr>
        <sz val="11"/>
        <rFont val="Config"/>
      </rPr>
      <t xml:space="preserve">:
1. Bye Eligibility (an athlete must first be eligible to request a Bye, based on the situation/event)
</t>
    </r>
    <r>
      <rPr>
        <u/>
        <sz val="11"/>
        <rFont val="Config"/>
      </rPr>
      <t>If an athlete is eligible to request a bye, then these steps apply</t>
    </r>
    <r>
      <rPr>
        <sz val="11"/>
        <rFont val="Config"/>
      </rPr>
      <t>:
2. Rules for requesting a Bye (appropriate time/deadline to submit the bye request)
3. Conditions for granting a Bye (HPAC-ST will follow these conditions)
4. Process for Reviewing a Bye (HPAC-ST will follow this process during the analysis)
5. SSC Appeal Policy (if applicable)</t>
    </r>
  </si>
  <si>
    <r>
      <rPr>
        <u/>
        <sz val="11"/>
        <color theme="1"/>
        <rFont val="Arial"/>
        <family val="2"/>
      </rPr>
      <t>The relevant coach(es) will</t>
    </r>
    <r>
      <rPr>
        <sz val="11"/>
        <color theme="1"/>
        <rFont val="Arial"/>
        <family val="2"/>
      </rPr>
      <t>:</t>
    </r>
  </si>
  <si>
    <t>Then, the High Performance Director, in consultation with the High Performance Advisory Council, will</t>
  </si>
  <si>
    <t xml:space="preserve">Important note: if there is a difference in the information presented in the English and the French versions of this Master-Bulletin, then the English version will prevail.  </t>
  </si>
  <si>
    <t xml:space="preserve"> Jr World Cups. Jr World Champs, Youth Olympic Games</t>
  </si>
  <si>
    <t>Sr World Cups, Sr World Champs , Four Continents</t>
  </si>
  <si>
    <t>Canadian Invitational 
(QC Elite 2)</t>
  </si>
  <si>
    <t>All details available in Competition Tab by clicking on the respective cell box.</t>
  </si>
  <si>
    <t>80% Optimal 
Zoom view</t>
  </si>
  <si>
    <t>All details available in Competition tab by clicking on the respective cell box.</t>
  </si>
  <si>
    <t>World Cup 1
Montreal, QC</t>
  </si>
  <si>
    <t>World Cup 2
Montreal, QC</t>
  </si>
  <si>
    <t>Four Continents Championships
Laval, QC</t>
  </si>
  <si>
    <t>Neo Junior Championships
Calgary, AB</t>
  </si>
  <si>
    <t>Canadian Junior Championships
Calgary, AB</t>
  </si>
  <si>
    <t>Junior World Cup 1 
Leeuw., NED</t>
  </si>
  <si>
    <t>Junior World Cup 2 
Leeuwarden, NED</t>
  </si>
  <si>
    <t>World Cup 3
Beijing, China</t>
  </si>
  <si>
    <t>World Cup 4
Seoul, Korea</t>
  </si>
  <si>
    <t>Canadian Invitational
Montreal, QC</t>
  </si>
  <si>
    <t>Canadian Champs
Montreal, QC</t>
  </si>
  <si>
    <t>Junior ST 16-18 Open
Chicoutimi, QC</t>
  </si>
  <si>
    <t>Canada Cup 
Sherbrooke, Qc</t>
  </si>
  <si>
    <t>Youth Olympic Games, Korea
 (Jan 16 to Jan 25 in ST)</t>
  </si>
  <si>
    <t>World Cup 5
Dresden, Germany</t>
  </si>
  <si>
    <t>World Cup 6
Gdansk, Poland</t>
  </si>
  <si>
    <t>World Junior Championships
Gdansk, Poland</t>
  </si>
  <si>
    <t>Canada Cup Final
Quebec, QC</t>
  </si>
  <si>
    <t>ST Canada Cup Junior Final
Richmond, BC</t>
  </si>
  <si>
    <t>Canadian Youth Championships (West)
Medicine Hat, AB</t>
  </si>
  <si>
    <t>Canadian Youth Championships (East)
 Rimouski, Qc</t>
  </si>
  <si>
    <t>World Championships
Rotterdam, Ned</t>
  </si>
  <si>
    <r>
      <rPr>
        <b/>
        <sz val="16"/>
        <color rgb="FFC00000"/>
        <rFont val="Calibri"/>
        <family val="2"/>
        <scheme val="minor"/>
      </rPr>
      <t xml:space="preserve">** </t>
    </r>
    <r>
      <rPr>
        <sz val="11"/>
        <color rgb="FFC00000"/>
        <rFont val="Calibri"/>
        <family val="2"/>
        <scheme val="minor"/>
      </rPr>
      <t xml:space="preserve"> Athletes who have participated in the 2024 Youth Olympic Games, AND participated in the 2023 Canadian Championships, AND completed a minimum of 9 events/distances (from the 2023 Canadian Championships and the 2024 Canada Cup Final) will receive an Adjusted National Ranking at the end of the season. The points accumulated from their best 9 events/distances will be recalcuated to a scale of ''best 12 of 18 events''.</t>
    </r>
  </si>
  <si>
    <t>Competition
Day 2,3 or 4</t>
  </si>
  <si>
    <t>Penalized skaters will continue to the next round, at the bottom of the current bracket.</t>
  </si>
  <si>
    <t>Competition requirements / eligibility criteria for each competition are stated in their respective sections within this bulletin.</t>
  </si>
  <si>
    <t>Modifications to progression befire or during a competition can be made in consultation with the HP Rep, Chief Referee  and Competitors Stewards to ensure the objectives of the competition are maintained and the safety of all participants is a priority.</t>
  </si>
  <si>
    <t xml:space="preserve">PRE-QUALIFICATION FORMATS </t>
  </si>
  <si>
    <t>September 29-30, october 1, 2023</t>
  </si>
  <si>
    <t>Fall World Cup team selection
National Ranking  #1/3
Jr Worlds team pre-qualification
16-18 Junior Open pre-qualification
Can Junior Champ pre-qualification 
Can Invitational pre-qualification
Can Cup pre-qualification
Racing Development opportunities</t>
  </si>
  <si>
    <t>(2021-2022 OR 2022-2023) OR if an athlete has skated an Individual Final A on the World Cup circuit in last the 2 seasons (2021-2022 OR 2022-2023).</t>
  </si>
  <si>
    <r>
      <rPr>
        <b/>
        <sz val="14"/>
        <rFont val="Arial"/>
        <family val="2"/>
      </rPr>
      <t>National Final Ranking</t>
    </r>
    <r>
      <rPr>
        <sz val="11"/>
        <rFont val="Arial"/>
        <family val="2"/>
      </rPr>
      <t xml:space="preserve"> 
Any remaining positions available for NT Nomination will be awarded based on the 2023-24 National Final Ranking (following any eligible bye request analysis). 
</t>
    </r>
  </si>
  <si>
    <t xml:space="preserve">The next ranked athletes from the 2023-24 Junior Canadian adjusted ranking (following any eligible bye request analysis)
</t>
  </si>
  <si>
    <r>
      <t xml:space="preserve"> Top 8 position on any individual distance ranking at the 2022-23 Final World cup ranking or Individual Final A at the 2023 World championships OR
Athlete has skated a </t>
    </r>
    <r>
      <rPr>
        <sz val="11"/>
        <color theme="1"/>
        <rFont val="Calibri"/>
        <family val="2"/>
        <scheme val="minor"/>
      </rPr>
      <t>gender Relay Final A at world cup #5 or 6 or at the World Championships 2022-23</t>
    </r>
  </si>
  <si>
    <r>
      <t>i)</t>
    </r>
    <r>
      <rPr>
        <sz val="7"/>
        <rFont val="Times New Roman"/>
        <family val="1"/>
      </rPr>
      <t xml:space="preserve">        </t>
    </r>
    <r>
      <rPr>
        <sz val="11"/>
        <rFont val="Config"/>
      </rPr>
      <t>Eligibility of the athlete for the position/team requested</t>
    </r>
  </si>
  <si>
    <r>
      <t>·</t>
    </r>
    <r>
      <rPr>
        <sz val="7"/>
        <rFont val="Arial"/>
        <family val="2"/>
      </rPr>
      <t xml:space="preserve">         </t>
    </r>
    <r>
      <rPr>
        <sz val="11"/>
        <rFont val="Arial"/>
        <family val="2"/>
      </rPr>
      <t xml:space="preserve">Appropriate access National Program facilities </t>
    </r>
  </si>
  <si>
    <t>Athletes invited as NT-B training partners will need to commit to and complete an agreement with Speed Skating Canada and pay any applicable annual athlete fee. They will not be elligible for Carding from Sport Canada.</t>
  </si>
  <si>
    <t>Relevant portions of the Sport Canada policy have been included below for the sake of providing complete information to speed skating athletes relative to carding nominations. In the event that changes are made to the Sport Canada policy, the text found on the official website of Sport Canada will prevail.</t>
  </si>
  <si>
    <r>
      <t>1.5.6.</t>
    </r>
    <r>
      <rPr>
        <sz val="7"/>
        <rFont val="Arial"/>
        <family val="2"/>
      </rPr>
      <t xml:space="preserve"> </t>
    </r>
    <r>
      <rPr>
        <sz val="10"/>
        <rFont val="Arial"/>
        <family val="2"/>
      </rPr>
      <t>The selection and identification of athletes are used to propose allocatation of cards to Sport Canada according to the published prioritization in Section 2.2.</t>
    </r>
  </si>
  <si>
    <r>
      <t>1.5.8.</t>
    </r>
    <r>
      <rPr>
        <sz val="7"/>
        <rFont val="Arial"/>
        <family val="2"/>
      </rPr>
      <t xml:space="preserve"> </t>
    </r>
    <r>
      <rPr>
        <sz val="10"/>
        <rFont val="Arial"/>
        <family val="2"/>
      </rPr>
      <t>After a review period of a minimum of 7 days from the date of notification of nomination status during which the athlete can appeal the decision, Speed Skating Canada presents its nominations to Sport Canada, usually in June.</t>
    </r>
  </si>
  <si>
    <r>
      <t>1.6.1.6.</t>
    </r>
    <r>
      <rPr>
        <sz val="7"/>
        <rFont val="Arial"/>
        <family val="2"/>
      </rPr>
      <t xml:space="preserve">         </t>
    </r>
    <r>
      <rPr>
        <sz val="10"/>
        <rFont val="Arial"/>
        <family val="2"/>
      </rPr>
      <t>The athlete must participate in national preparatory and annual training programs.</t>
    </r>
  </si>
  <si>
    <t xml:space="preserve">                       *See section 2.3.1 below for details pertaining to the 2023-24 season.</t>
  </si>
  <si>
    <r>
      <t>2.2.2</t>
    </r>
    <r>
      <rPr>
        <sz val="7"/>
        <rFont val="Times New Roman"/>
        <family val="1"/>
      </rPr>
      <t xml:space="preserve">      </t>
    </r>
    <r>
      <rPr>
        <sz val="10"/>
        <rFont val="Arial"/>
        <family val="2"/>
      </rPr>
      <t>Senior National cards (including Injury cards) (according to priority listed on Section 2.3.2, then ties broken by adjusted Canadian Overall ranking, then by total points earned in the ranking).</t>
    </r>
  </si>
  <si>
    <t>*** The final order for Card Priorization will be coordinated with th Long Track program and confirmed before the selection process at the end of the 2023-24 season.</t>
  </si>
  <si>
    <t>1. Prioritization within each category will be according to the order of nomination to the team/training partner group. Ties between gender nomination will favor the athlete with more points overall in the qualification competitions that earned his/her position on the team.</t>
  </si>
  <si>
    <r>
      <t>·</t>
    </r>
    <r>
      <rPr>
        <sz val="7"/>
        <rFont val="Times New Roman"/>
        <family val="1"/>
      </rPr>
      <t xml:space="preserve">         </t>
    </r>
    <r>
      <rPr>
        <sz val="10"/>
        <rFont val="Arial"/>
        <family val="2"/>
      </rPr>
      <t>Violation of the SSC National Training Partner (NT-B) Agreement.</t>
    </r>
  </si>
  <si>
    <t>All skaters are required to wear cut resistant clothing (undergarment or racing suit) that meets the standards as described in ISU Communication 2221 and the SSC Red Book. ISU regulations regarding helmets in International competitions are available in ISU Communication 2088.</t>
  </si>
  <si>
    <t>•	International relay performance
•	International individual performances &amp; experience
•	National performances
•	Training performances
•	Readiness for competition
•	Effect on team dynamics
•	Commitment to the training program
•	Medical and health status</t>
  </si>
  <si>
    <t>These criteria and weighting may differ for men and for women, even for the same category of selection, (example: discretionary selection to the Worlds team) in order to provide a relevant scale for the position being considered, with respect to the athletes already named to the team in previous steps, if applicable. Below is a list of criteria for a discretionary selection that may be referred to by the coach. These criteria may be amended to ensure the most complete evaluation of the athletes under consideration.</t>
  </si>
  <si>
    <t>A minimum of two athletes should be considered, which are entirely at the discretion of the relevant coach(es). No position in the adjusted selection ranking guarantees a consideration for this evaluation.</t>
  </si>
  <si>
    <t>a- Top 8 at either the 2023 Canadian Championships or the 2023-24 Canada Cup , or</t>
  </si>
  <si>
    <t xml:space="preserve">  - Top 6 overall Junior ranking at 2023 Canadian Championships OR 2023-24 Canada Cup OR 2024 Canada Cup Final  </t>
  </si>
  <si>
    <t xml:space="preserve"> Top 8 position on any individual distance at THE CURRENT 2023-24 World cup season or Individual Final A at last World Championships (2022-23) OR
 Athlete has skated gender Relay Final A at 2023-24 world cup season or at the World Championships 2022-23</t>
  </si>
  <si>
    <t xml:space="preserve"> Top 8 position on any individual distance at the current 2023-24 Final World cup ranking or Individual Final A at the 2023 World championships OR
 athlete has skated gender Relay Final A at 2023-24 world cup season or at the World Championships 2022-23</t>
  </si>
  <si>
    <t xml:space="preserve">Athletes carded in the previous season may be ellible for a Carding Nomination Bye Request based on their historic specific Sport Canada Carding Level and a full progressive medical case confirming a major injury/health situation that prevented the athlete to participate in all 3 of the 2023-24 National Ranking Events. </t>
  </si>
  <si>
    <r>
      <t>a)</t>
    </r>
    <r>
      <rPr>
        <sz val="7"/>
        <rFont val="Calibri"/>
        <family val="2"/>
        <scheme val="minor"/>
      </rPr>
      <t xml:space="preserve">       </t>
    </r>
    <r>
      <rPr>
        <sz val="11"/>
        <rFont val="Calibri"/>
        <family val="2"/>
        <scheme val="minor"/>
      </rPr>
      <t>If an athlete is eligible to request a Bye (based on the tables above), then it must be submitted in writing to the High Performance Director, by following these guidelines/timelines:</t>
    </r>
  </si>
  <si>
    <t>- If an eligible athlete for a bye request (based on the eligibity criteria listed above) enters and starts competing at the Canada Cup Final, and then gets injured (with a medical note), or broke his/her equipment during the event (written confirmation by the Event Head Official), then she/he has to submit the Bye request within 48 hours after the completion of the Canada Cup Final.</t>
  </si>
  <si>
    <t>Following the 2024-25 Provisional Team nominations (NT/NG), a Bye request must be submitted within the 7 days following the written confirmations of carding levels to athlletes. The ST-HPAC will proceeed to analyse the athlete's medical situation AND Carding history, then review the case using Sport Canada's Policies and Procedures – Athlete Assistance Program.</t>
  </si>
  <si>
    <t>To be eligble to request a Bye for 2023-24 International Events</t>
  </si>
  <si>
    <t>To be eligible to request a Bye for 2024-25 Carding Nomination (Injury Card)</t>
  </si>
  <si>
    <t>To be eligible to request a Bye for 2024-25 NextGen Team Nomination, that athlete must fulfill one of the following criteria:</t>
  </si>
  <si>
    <t>To be eligible to request a Bye for the 2024-25 National Team Nomination, the athlete must fulfill one of the following criteria:</t>
  </si>
  <si>
    <r>
      <t>c)</t>
    </r>
    <r>
      <rPr>
        <sz val="7"/>
        <rFont val="Calibri"/>
        <family val="2"/>
        <scheme val="minor"/>
      </rPr>
      <t xml:space="preserve">       </t>
    </r>
    <r>
      <rPr>
        <sz val="11"/>
        <rFont val="Calibri"/>
        <family val="2"/>
        <scheme val="minor"/>
      </rPr>
      <t>If the Bye request is made on the basis of an illness or injury, the skater must provide documented evidence from a sports medicine practitioner of the illness or injury. 
The HPAC-ST has the right to request, in which case the athlete must agree, further independent medical review after the Bye request has been submitted.</t>
    </r>
  </si>
  <si>
    <t>1- Top 30 skaters per gender from 2023-2024 Current National Standings</t>
  </si>
  <si>
    <t>3- Remaining positions based on time entries - 500m + 1500m/3 combined times.</t>
  </si>
  <si>
    <t>Rankings are calculated with points earned in each finals</t>
  </si>
  <si>
    <r>
      <t>1500m rank from the 2023-24 Current Canadian Distance Ranking (after 3 events)</t>
    </r>
    <r>
      <rPr>
        <sz val="10"/>
        <color rgb="FFC00000"/>
        <rFont val="Arial"/>
        <family val="2"/>
      </rPr>
      <t xml:space="preserve"> </t>
    </r>
    <r>
      <rPr>
        <b/>
        <sz val="12"/>
        <color rgb="FFC00000"/>
        <rFont val="Arial"/>
        <family val="2"/>
      </rPr>
      <t>**</t>
    </r>
  </si>
  <si>
    <r>
      <t>1000m rank from the 2023-24 Current Canadian Distance Ranking (after 3 events)</t>
    </r>
    <r>
      <rPr>
        <sz val="10"/>
        <color rgb="FFC00000"/>
        <rFont val="Arial"/>
        <family val="2"/>
      </rPr>
      <t xml:space="preserve"> **</t>
    </r>
  </si>
  <si>
    <r>
      <t xml:space="preserve">500m rank from the 2023-24 Current Canadian Distance Ranking (after 3 events) </t>
    </r>
    <r>
      <rPr>
        <sz val="10"/>
        <color rgb="FFC00000"/>
        <rFont val="Arial"/>
        <family val="2"/>
      </rPr>
      <t xml:space="preserve"> **</t>
    </r>
  </si>
  <si>
    <r>
      <rPr>
        <sz val="20"/>
        <color rgb="FFC00000"/>
        <rFont val="Arial"/>
        <family val="2"/>
      </rPr>
      <t>*</t>
    </r>
    <r>
      <rPr>
        <sz val="20"/>
        <color theme="1"/>
        <rFont val="Arial"/>
        <family val="2"/>
      </rPr>
      <t xml:space="preserve"> </t>
    </r>
  </si>
  <si>
    <t>2- 30 entries per gender based on 2023-2024 Current Standings</t>
  </si>
  <si>
    <r>
      <t>1 - 1500m rank from 2022-23 Canadian Adjusted Distance Ranking</t>
    </r>
    <r>
      <rPr>
        <sz val="10"/>
        <color rgb="FFC00000"/>
        <rFont val="Arial"/>
        <family val="2"/>
      </rPr>
      <t>*</t>
    </r>
    <r>
      <rPr>
        <sz val="10"/>
        <color theme="1"/>
        <rFont val="Arial"/>
        <family val="2"/>
      </rPr>
      <t xml:space="preserve"> / 2 - 1500m Entry Time</t>
    </r>
  </si>
  <si>
    <r>
      <t>1 - 500m rank from 2022-23 Canadian Adjusted Distance Ranking</t>
    </r>
    <r>
      <rPr>
        <sz val="10"/>
        <color rgb="FFC00000"/>
        <rFont val="Arial"/>
        <family val="2"/>
      </rPr>
      <t>*</t>
    </r>
    <r>
      <rPr>
        <sz val="10"/>
        <color theme="1"/>
        <rFont val="Arial"/>
        <family val="2"/>
      </rPr>
      <t xml:space="preserve"> / 2 - 500m Entry Time</t>
    </r>
  </si>
  <si>
    <r>
      <t>1 - 1000m rank from 2022-23 Canadian Adjusted Distance Ranking</t>
    </r>
    <r>
      <rPr>
        <sz val="10"/>
        <color rgb="FFC00000"/>
        <rFont val="Arial"/>
        <family val="2"/>
      </rPr>
      <t>*</t>
    </r>
    <r>
      <rPr>
        <sz val="10"/>
        <color theme="1"/>
        <rFont val="Arial"/>
        <family val="2"/>
      </rPr>
      <t xml:space="preserve"> / 2 - 500m+1500m/3 Combined Entry Time</t>
    </r>
  </si>
  <si>
    <r>
      <rPr>
        <sz val="10"/>
        <color rgb="FFC00000"/>
        <rFont val="Arial"/>
        <family val="2"/>
      </rPr>
      <t>*</t>
    </r>
    <r>
      <rPr>
        <sz val="10"/>
        <rFont val="Arial"/>
        <family val="2"/>
      </rPr>
      <t xml:space="preserve"> To ensure fair seeding of the first round of each distance, skaters without a distance rank may be re-seeded based on comparitive results from World cup #5-6, World Junior Championships, Canadian Championships, Canada Cup #1, Canada Cup Final  and Canadian Junior Championships from 2022-23 season.</t>
    </r>
  </si>
  <si>
    <r>
      <t>1 - 1500m rank from 2023-24 Current Canadian Distance Ranking</t>
    </r>
    <r>
      <rPr>
        <b/>
        <sz val="12"/>
        <color rgb="FFC00000"/>
        <rFont val="Arial"/>
        <family val="2"/>
      </rPr>
      <t>*</t>
    </r>
    <r>
      <rPr>
        <sz val="10"/>
        <color theme="1"/>
        <rFont val="Arial"/>
        <family val="2"/>
      </rPr>
      <t xml:space="preserve"> / 2 - 1500m Entry Time</t>
    </r>
  </si>
  <si>
    <r>
      <t>1 - 500m rank from 2022-23 Current Canadian Distance Ranking</t>
    </r>
    <r>
      <rPr>
        <b/>
        <sz val="12"/>
        <color rgb="FFC00000"/>
        <rFont val="Arial"/>
        <family val="2"/>
      </rPr>
      <t>*</t>
    </r>
    <r>
      <rPr>
        <sz val="10"/>
        <color theme="1"/>
        <rFont val="Arial"/>
        <family val="2"/>
      </rPr>
      <t xml:space="preserve"> / 2 - 500m Entry Time</t>
    </r>
  </si>
  <si>
    <r>
      <t>1 - 1000m rank from 2023-24 Current Canadian Distance Ranking</t>
    </r>
    <r>
      <rPr>
        <b/>
        <sz val="12"/>
        <color rgb="FFC00000"/>
        <rFont val="Arial"/>
        <family val="2"/>
      </rPr>
      <t>*</t>
    </r>
    <r>
      <rPr>
        <sz val="10"/>
        <color theme="1"/>
        <rFont val="Arial"/>
        <family val="2"/>
      </rPr>
      <t xml:space="preserve"> / 2 - 500m+1500m/3 Combined Entry Time</t>
    </r>
  </si>
  <si>
    <r>
      <t>1500m rank from the 2023-24 Current Canadian Distance Ranking (after 5 events)</t>
    </r>
    <r>
      <rPr>
        <sz val="10"/>
        <color rgb="FFC00000"/>
        <rFont val="Arial"/>
        <family val="2"/>
      </rPr>
      <t xml:space="preserve"> </t>
    </r>
    <r>
      <rPr>
        <b/>
        <sz val="12"/>
        <color rgb="FFC00000"/>
        <rFont val="Arial"/>
        <family val="2"/>
      </rPr>
      <t>**</t>
    </r>
  </si>
  <si>
    <r>
      <t xml:space="preserve">500m rank from the 2023-24 Current Canadian Distance Ranking (after 5 events) </t>
    </r>
    <r>
      <rPr>
        <sz val="10"/>
        <color rgb="FFC00000"/>
        <rFont val="Arial"/>
        <family val="2"/>
      </rPr>
      <t xml:space="preserve"> **</t>
    </r>
  </si>
  <si>
    <r>
      <t>1000m rank from the 2023-24 Current Canadian Distance Ranking (after 5 events)</t>
    </r>
    <r>
      <rPr>
        <sz val="10"/>
        <color rgb="FFC00000"/>
        <rFont val="Arial"/>
        <family val="2"/>
      </rPr>
      <t xml:space="preserve"> **</t>
    </r>
  </si>
  <si>
    <t>A)  To ensure fair seeding of the first round of each distance, skaters without a distance rank (or skaters who were not able to complete the 2023 Canadian Championships AND/OR the 2023-24 Canada Cup 1) may be re-seeded based on comparitive results from World cup #5-6, World junior Championships, Canadian Championships, Canada Cup #1, Canada Cup Final  and Canadian Junior Championships from 2022-23 season. Skaters can't be re-seeded by discretion into a pre-qualified place for this competition format (Top 8, 1500m or Top 10, 500m &amp; 1000m)</t>
  </si>
  <si>
    <t xml:space="preserve">            2023-2024 Short Track High Performance Master Bulletin</t>
  </si>
  <si>
    <t xml:space="preserve">Times achieved between 
January 1st, 2023 and September 10th, 2023                                                                           </t>
  </si>
  <si>
    <t>Times achieved between 
August 1st 2023 and January 7, 2024</t>
  </si>
  <si>
    <t>B)  In the case of a ranking tie for seeding into a first distance, the skater with the better time in the distance will be seeded higher (times achieved between August 1st, 2023 and January 7, 2024)</t>
  </si>
  <si>
    <t>Times achieved between 
August 1st, 2023 and Feb 25, 2024</t>
  </si>
  <si>
    <t>B)  In the case of a ranking tie for seeding into a first distance, the skater with the better time in the distance will be seeded higher (times achieved between August 1st, 2023 and Feb 25th, 2024)</t>
  </si>
  <si>
    <r>
      <t xml:space="preserve">The general format will be based on a ''All Finals'' meaning that all skaters will skate at least two times each distance. </t>
    </r>
    <r>
      <rPr>
        <b/>
        <sz val="10"/>
        <color rgb="FF000000"/>
        <rFont val="Arial"/>
        <family val="2"/>
      </rPr>
      <t>At the bottom of this TAB you can find an overview of the Format/Schedule.</t>
    </r>
  </si>
  <si>
    <t>1.2 Skaters who participated in the 2023 Canadian Championships and not already qualified in section 1.1</t>
  </si>
  <si>
    <r>
      <t>Times achieved between
January 1st 2023 and October 22nd</t>
    </r>
    <r>
      <rPr>
        <sz val="10"/>
        <color rgb="FFFF0000"/>
        <rFont val="Arial"/>
        <family val="2"/>
      </rPr>
      <t xml:space="preserve"> </t>
    </r>
    <r>
      <rPr>
        <sz val="10"/>
        <color theme="1"/>
        <rFont val="Arial"/>
        <family val="2"/>
      </rPr>
      <t>2023</t>
    </r>
  </si>
  <si>
    <t xml:space="preserve">              2023-2024 Short Track High Performance Master Bulletin</t>
  </si>
  <si>
    <r>
      <t>●	Priority 3: Remaining positions by time entries submitted for 500m + 1500m/3 combined times</t>
    </r>
    <r>
      <rPr>
        <sz val="10"/>
        <color rgb="FFC00000"/>
        <rFont val="Arial"/>
        <family val="2"/>
      </rPr>
      <t xml:space="preserve">*. </t>
    </r>
  </si>
  <si>
    <r>
      <t>●	Priority 2: Remaining positions by time entries submitted for 500m + 1500m/3 combined times</t>
    </r>
    <r>
      <rPr>
        <sz val="10"/>
        <color rgb="FFC00000"/>
        <rFont val="Arial"/>
        <family val="2"/>
      </rPr>
      <t>*.</t>
    </r>
  </si>
  <si>
    <t>Heat #1 will be comprised of athletes ranked 1-8 with potential World Junior Team members placed on the same teams</t>
  </si>
  <si>
    <t>To ensure fair seeding of the first round of each distance, skaters without a distance rank may be re-seeded based on comparitive results from previous Canadian competitions since the start of the 2022-23 season.</t>
  </si>
  <si>
    <t>Jonathon Cavar</t>
  </si>
  <si>
    <t>Competitors must have reached the age of 14, but not 19, 
before July 1, 2023</t>
  </si>
  <si>
    <t>3- Remaining positions based on time entries -  500m + 1500m/3 combined times</t>
  </si>
  <si>
    <t>5 - Seeding for the first round of the 1000m event will be according to cumulative rank from the first 4 events: 1500m (1), 500m (1), 1500m (2), and 500m (2).</t>
  </si>
  <si>
    <t xml:space="preserve">        2023-2024 Short Track High Performance Master Bulletin</t>
  </si>
  <si>
    <t>Back to Calendar</t>
  </si>
  <si>
    <t>Back to Pathway</t>
  </si>
  <si>
    <r>
      <t xml:space="preserve">Canadian Invitational </t>
    </r>
    <r>
      <rPr>
        <sz val="14"/>
        <color rgb="FF425563"/>
        <rFont val="Arial"/>
        <family val="2"/>
      </rPr>
      <t xml:space="preserve"> (combined with Quebec Elite Circuit #2)</t>
    </r>
  </si>
  <si>
    <t xml:space="preserve">                                                           Canada Cup </t>
  </si>
  <si>
    <t xml:space="preserve">             2023-2024 Short Track High Performance Master Bulletin</t>
  </si>
  <si>
    <t xml:space="preserve">                                                         Canada Cup Final</t>
  </si>
  <si>
    <t>Canadian Jr Championships</t>
  </si>
  <si>
    <t xml:space="preserve">                                                            Canadian Junior Championships</t>
  </si>
  <si>
    <t xml:space="preserve">                                                        Canada Cup Junior Final</t>
  </si>
  <si>
    <t xml:space="preserve">           2023-2024 Short Track High Performance Master Bulletin</t>
  </si>
  <si>
    <t xml:space="preserve">                                             14-15 Neo-Junior Canadian Championships</t>
  </si>
  <si>
    <t xml:space="preserve">                                                      16-18 Junior Canadian Open</t>
  </si>
  <si>
    <t xml:space="preserve">Note: Skaters registered to participate in Canada Cup are not eligible for this event.					</t>
  </si>
  <si>
    <t xml:space="preserve">          2023-2024 Short Track High Performance Master Bulletin</t>
  </si>
  <si>
    <t xml:space="preserve">                                       Canadian Youth Championships - East</t>
  </si>
  <si>
    <t xml:space="preserve">                                         Canadian Youth Championships - West</t>
  </si>
  <si>
    <t xml:space="preserve">                   Sr World Cups and Sr World Championships</t>
  </si>
  <si>
    <r>
      <rPr>
        <b/>
        <sz val="20"/>
        <rFont val="Arial"/>
        <family val="2"/>
      </rPr>
      <t>1.</t>
    </r>
    <r>
      <rPr>
        <sz val="20"/>
        <rFont val="Arial"/>
        <family val="2"/>
      </rPr>
      <t xml:space="preserve"> Select the distance winners from the Racing Pool Distance Ranking (up to 3 skaters)
</t>
    </r>
    <r>
      <rPr>
        <b/>
        <sz val="20"/>
        <rFont val="Arial"/>
        <family val="2"/>
      </rPr>
      <t>2</t>
    </r>
    <r>
      <rPr>
        <sz val="20"/>
        <rFont val="Arial"/>
        <family val="2"/>
      </rPr>
      <t xml:space="preserve">. Select the 2nd place finishers in the Racing Pool Distance Ranking until a total of 4 skaters are selected to the team (including selections from step 1)
</t>
    </r>
    <r>
      <rPr>
        <b/>
        <sz val="20"/>
        <rFont val="Arial"/>
        <family val="2"/>
      </rPr>
      <t>3</t>
    </r>
    <r>
      <rPr>
        <sz val="20"/>
        <rFont val="Arial"/>
        <family val="2"/>
      </rPr>
      <t xml:space="preserve">. Bye Requests 
</t>
    </r>
    <r>
      <rPr>
        <b/>
        <sz val="20"/>
        <rFont val="Arial"/>
        <family val="2"/>
      </rPr>
      <t>4</t>
    </r>
    <r>
      <rPr>
        <sz val="20"/>
        <rFont val="Arial"/>
        <family val="2"/>
      </rPr>
      <t xml:space="preserve">. Any remaining selections to the team are based on the current National Rankings (best 8 of 12 events) from the 2023 Canadian Championships and 2023-24 Canada Cup.
</t>
    </r>
  </si>
  <si>
    <r>
      <rPr>
        <b/>
        <sz val="20"/>
        <color rgb="FFC00000"/>
        <rFont val="Arial"/>
        <family val="2"/>
      </rPr>
      <t>1.</t>
    </r>
    <r>
      <rPr>
        <sz val="20"/>
        <rFont val="Arial"/>
        <family val="2"/>
      </rPr>
      <t xml:space="preserve"> Select the distance winners from the Racing Pool Distance Ranking (up to 3 skaters)
</t>
    </r>
    <r>
      <rPr>
        <b/>
        <sz val="20"/>
        <color rgb="FFC00000"/>
        <rFont val="Arial"/>
        <family val="2"/>
      </rPr>
      <t>2</t>
    </r>
    <r>
      <rPr>
        <sz val="20"/>
        <rFont val="Arial"/>
        <family val="2"/>
      </rPr>
      <t xml:space="preserve">. Select the 2nd place finishers in the Racing Pool Distance Ranking until a total of 4 skaters are selected to the team (including selections from step 1)
</t>
    </r>
    <r>
      <rPr>
        <b/>
        <sz val="20"/>
        <color rgb="FFC00000"/>
        <rFont val="Arial"/>
        <family val="2"/>
      </rPr>
      <t>3.</t>
    </r>
    <r>
      <rPr>
        <sz val="20"/>
        <rFont val="Arial"/>
        <family val="2"/>
      </rPr>
      <t xml:space="preserve"> Bye Requests 
</t>
    </r>
    <r>
      <rPr>
        <b/>
        <sz val="20"/>
        <color rgb="FFC00000"/>
        <rFont val="Arial"/>
        <family val="2"/>
      </rPr>
      <t>4.</t>
    </r>
    <r>
      <rPr>
        <sz val="20"/>
        <rFont val="Arial"/>
        <family val="2"/>
      </rPr>
      <t xml:space="preserve"> Any remaining selections to the team are based on the current National Rankings (best 4 of 6 events) from the 2023 Canadian Championships
</t>
    </r>
  </si>
  <si>
    <r>
      <rPr>
        <b/>
        <u/>
        <sz val="16"/>
        <color theme="1"/>
        <rFont val="Arial"/>
        <family val="2"/>
      </rPr>
      <t xml:space="preserve">
Note #1:</t>
    </r>
    <r>
      <rPr>
        <sz val="16"/>
        <color theme="1"/>
        <rFont val="Arial"/>
        <family val="2"/>
      </rPr>
      <t xml:space="preserve">   A new Racing Pool Distance Ranking is created by results from</t>
    </r>
    <r>
      <rPr>
        <sz val="16"/>
        <color rgb="FFFF0000"/>
        <rFont val="Arial"/>
        <family val="2"/>
      </rPr>
      <t xml:space="preserve"> </t>
    </r>
    <r>
      <rPr>
        <sz val="16"/>
        <rFont val="Arial"/>
        <family val="2"/>
      </rPr>
      <t>points per distance from the 2023-24 Canada Cup  ranking per distance</t>
    </r>
    <r>
      <rPr>
        <sz val="16"/>
        <color rgb="FFFF0000"/>
        <rFont val="Arial"/>
        <family val="2"/>
      </rPr>
      <t xml:space="preserve"> </t>
    </r>
    <r>
      <rPr>
        <sz val="16"/>
        <color theme="1"/>
        <rFont val="Arial"/>
        <family val="2"/>
      </rPr>
      <t xml:space="preserve">AND by adding the following International points from WC1-2-3-4 :                                                                                                                                                   </t>
    </r>
    <r>
      <rPr>
        <b/>
        <u/>
        <sz val="16"/>
        <color theme="1"/>
        <rFont val="Arial"/>
        <family val="2"/>
      </rPr>
      <t xml:space="preserve"> </t>
    </r>
  </si>
  <si>
    <t>- Top 8 position on any individual distance at THE CURRENT 2023-24 World Cup season or Individual Final A  last World Championships (2022-23) 
OR
- Skated Relay gender Final A at 2023-24 World Cup season or at the World Championships 2022-23</t>
  </si>
  <si>
    <t xml:space="preserve">2024                       World Championships            </t>
  </si>
  <si>
    <r>
      <t xml:space="preserve">Top 8 position on any individual distance at the </t>
    </r>
    <r>
      <rPr>
        <u/>
        <sz val="20"/>
        <rFont val="Arial"/>
        <family val="2"/>
      </rPr>
      <t xml:space="preserve">current 2023-24 Final World cup ranking </t>
    </r>
    <r>
      <rPr>
        <sz val="20"/>
        <rFont val="Arial"/>
        <family val="2"/>
      </rPr>
      <t xml:space="preserve">or Individual Final A at the 2023 World championships.
Skated Relay gender Final A at 2023-24 world cup season or at the World Championships 2022-23
</t>
    </r>
  </si>
  <si>
    <t xml:space="preserve">                                                     Four Continents Championships</t>
  </si>
  <si>
    <t xml:space="preserve">                                                        Youth Olympic Games</t>
  </si>
  <si>
    <t>January 16 to January 25  2024</t>
  </si>
  <si>
    <r>
      <t xml:space="preserve">As this event is related to Olympic standards, all details can be found in the following document on SSC's website:
</t>
    </r>
    <r>
      <rPr>
        <sz val="10"/>
        <color rgb="FFC00000"/>
        <rFont val="Arial"/>
        <family val="2"/>
      </rPr>
      <t xml:space="preserve">
SSC 2024 Winter Youth Olympic Games (YOG) Selection Policy &amp; Procedures - Short Track</t>
    </r>
  </si>
  <si>
    <t xml:space="preserve">                    Jr World Cups and Jr World Championships</t>
  </si>
  <si>
    <t xml:space="preserve">                          (Optimal Zoom to view this tab is normaly at 60%)</t>
  </si>
  <si>
    <t xml:space="preserve">     (Optimal Zoom to view this tab is normaly at 60%)</t>
  </si>
  <si>
    <r>
      <t xml:space="preserve">1 - Any pre-qualified athletes are automatically selected for all individual distances (maximum of two)
2a - If no pre-qualified skaters are selected, indivdual distance positions will be awarded to: 1) the Distance Winner from the 2023 Canadian Junior Championships, 2) 2nd in the Distance Ranking from the 2023 Canadian Junior  Championships, and 3) Discretionary Selection
2b - If one (1) pre-qualified skater is selected, the remaining indivdual distance positions will be awarded to: 1) Distance Winners from the 2023 Canadian Junior Championships, </t>
    </r>
    <r>
      <rPr>
        <sz val="20"/>
        <color rgb="FF404140"/>
        <rFont val="Arial"/>
        <family val="2"/>
      </rPr>
      <t xml:space="preserve">and 3) Discretionary Selection
</t>
    </r>
    <r>
      <rPr>
        <sz val="20"/>
        <color theme="1"/>
        <rFont val="Arial"/>
        <family val="2"/>
      </rPr>
      <t xml:space="preserve">
2c - If two (2) pre-qualified skaters are selected, the final individual distance position will be awarded to the Distance Winner from the 2023 Canadian Junior Championships.
Relay and mixed gender relay team will be selected at the discretion of the coaching staff present at the event</t>
    </r>
  </si>
  <si>
    <r>
      <t>1 - Any pre-qualified athletes are automatically selected for all individual distances (maximum of two)
2a - If no pre-qualified skaters are selected, individual distance positions will be awarded to</t>
    </r>
    <r>
      <rPr>
        <sz val="20"/>
        <rFont val="Arial"/>
        <family val="2"/>
      </rPr>
      <t xml:space="preserve"> the top 3 Distance ranking from the 2023 Canadian Junior Championships.
</t>
    </r>
    <r>
      <rPr>
        <sz val="20"/>
        <color theme="1"/>
        <rFont val="Arial"/>
        <family val="2"/>
      </rPr>
      <t xml:space="preserve">
2b - If one (1) pre-qualified skater is selected, the remaining individual distance positions will be awar</t>
    </r>
    <r>
      <rPr>
        <sz val="20"/>
        <rFont val="Arial"/>
        <family val="2"/>
      </rPr>
      <t>ded to the top 2 Distance ranking from the 2023 Canadian Junior Championships.</t>
    </r>
    <r>
      <rPr>
        <sz val="20"/>
        <color rgb="FFFF0000"/>
        <rFont val="Arial"/>
        <family val="2"/>
      </rPr>
      <t xml:space="preserve">
</t>
    </r>
    <r>
      <rPr>
        <sz val="20"/>
        <color theme="1"/>
        <rFont val="Arial"/>
        <family val="2"/>
      </rPr>
      <t xml:space="preserve">
2c - If two (2) pre-qualified skaters are selected, the final individual distance position will be awarded to the Distance Winner from the 2023 Canadian Junior Championships.
Relay and mixed gender relay team will be selected at the discretion of the coaching staff present at the event</t>
    </r>
  </si>
  <si>
    <r>
      <rPr>
        <b/>
        <sz val="20"/>
        <rFont val="Arial"/>
        <family val="2"/>
      </rPr>
      <t>For criteria 2</t>
    </r>
    <r>
      <rPr>
        <sz val="20"/>
        <rFont val="Arial"/>
        <family val="2"/>
      </rPr>
      <t xml:space="preserve">, in case of a tie, the skater's next best distance from the 2023 Canadian Junior Championships will serve as the tie-breaker
</t>
    </r>
    <r>
      <rPr>
        <b/>
        <sz val="20"/>
        <rFont val="Arial"/>
        <family val="2"/>
      </rPr>
      <t xml:space="preserve">
For criteria 3</t>
    </r>
    <r>
      <rPr>
        <sz val="20"/>
        <rFont val="Arial"/>
        <family val="2"/>
      </rPr>
      <t>, in case of a tie, the skater's next best distance from the 2023 Canadian Junior  Championships will serve as the tie-breaker.</t>
    </r>
  </si>
  <si>
    <r>
      <t xml:space="preserve"> 
</t>
    </r>
    <r>
      <rPr>
        <b/>
        <sz val="20"/>
        <rFont val="Arial"/>
        <family val="2"/>
      </rPr>
      <t>For criteria 1</t>
    </r>
    <r>
      <rPr>
        <sz val="20"/>
        <rFont val="Arial"/>
        <family val="2"/>
      </rPr>
      <t xml:space="preserve">, the same skaters that skated the 2023 Jr World Cup # 3 are selected.
</t>
    </r>
    <r>
      <rPr>
        <b/>
        <sz val="20"/>
        <rFont val="Arial"/>
        <family val="2"/>
      </rPr>
      <t>For criteria 2</t>
    </r>
    <r>
      <rPr>
        <sz val="20"/>
        <rFont val="Arial"/>
        <family val="2"/>
      </rPr>
      <t xml:space="preserve">, in case of a tie, the skater's next best distance from the 2023 Canadian Junior Championships will serve as the tie-breaker
</t>
    </r>
    <r>
      <rPr>
        <b/>
        <sz val="20"/>
        <rFont val="Arial"/>
        <family val="2"/>
      </rPr>
      <t>For criteria 3 and 4b</t>
    </r>
    <r>
      <rPr>
        <sz val="20"/>
        <rFont val="Arial"/>
        <family val="2"/>
      </rPr>
      <t xml:space="preserve">, in case of a tie, the skater's next best distance from the 2023 Canadian Junior Championships will serve as the tie-breaker.
</t>
    </r>
    <r>
      <rPr>
        <b/>
        <sz val="20"/>
        <rFont val="Arial"/>
        <family val="2"/>
      </rPr>
      <t>For critera 4a</t>
    </r>
    <r>
      <rPr>
        <sz val="20"/>
        <rFont val="Arial"/>
        <family val="2"/>
      </rPr>
      <t xml:space="preserve">, If there is more than 2 medalists they will be ranked as followed:
a- Best result (1 Gold - 2 Silver - 3 Bronze) 
b- Number of medals
c- If still a tie, the best skaters in the final ranking of 2023 Canadian Junior Championships will be selected
</t>
    </r>
  </si>
  <si>
    <r>
      <rPr>
        <b/>
        <sz val="20"/>
        <rFont val="Arial"/>
        <family val="2"/>
      </rPr>
      <t>For criteria 1,</t>
    </r>
    <r>
      <rPr>
        <sz val="20"/>
        <rFont val="Arial"/>
        <family val="2"/>
      </rPr>
      <t xml:space="preserve"> the same pre-qualified athletes as the 2023 Jr World Cup 1 &amp;2.</t>
    </r>
    <r>
      <rPr>
        <b/>
        <sz val="20"/>
        <rFont val="Arial"/>
        <family val="2"/>
      </rPr>
      <t xml:space="preserve">
For criteria 2</t>
    </r>
    <r>
      <rPr>
        <sz val="20"/>
        <rFont val="Arial"/>
        <family val="2"/>
      </rPr>
      <t xml:space="preserve">, in case of a tie, the skater's next best distance from the 2023 Canadian Junior Championships will serve as the tie-breaker
</t>
    </r>
    <r>
      <rPr>
        <b/>
        <sz val="20"/>
        <rFont val="Arial"/>
        <family val="2"/>
      </rPr>
      <t xml:space="preserve">
For criteria 3</t>
    </r>
    <r>
      <rPr>
        <sz val="20"/>
        <rFont val="Arial"/>
        <family val="2"/>
      </rPr>
      <t>, in case of a tie, the skater's next best distance from the 2023 Canadian Junior  Championships will serve as the tie-breaker.</t>
    </r>
  </si>
  <si>
    <t>4 - Seeding for first round of 1500m-2, Average of the 1500m-1 rank from current competition and the initial 1500m-1 competition seeding.</t>
  </si>
  <si>
    <t>5 - Seeding for first round of 500m-2, Average of the 500m-1 rank from current competition and the initial 500m-1 competition seeding.</t>
  </si>
  <si>
    <t>6 - Seeding for first round of 1000m-2, Average of the 1000m-1 rank from current competition and the initial 1000m-1 competition seeding.</t>
  </si>
  <si>
    <r>
      <t xml:space="preserve">Last Update
</t>
    </r>
    <r>
      <rPr>
        <b/>
        <sz val="12"/>
        <rFont val="Arial"/>
        <family val="2"/>
      </rPr>
      <t>MM-DD-YYYY</t>
    </r>
  </si>
  <si>
    <t>November 10-12, 2023</t>
  </si>
  <si>
    <t>Dep Jr</t>
  </si>
  <si>
    <t>Ret Jr</t>
  </si>
  <si>
    <t>3 - Seeding for the first round of the 1000m-1  Distance will be based on the combined ranking of the 1500m-1 results from this competition and the 500m-1 seeding. Ties will be broken using the 1500m-1 results from this competition.</t>
  </si>
  <si>
    <t>1 - Seeding for first round of 1500m-1  Distance is based on the 1500m ranking from the 2023 Canadian Championships, followed by 1500m entry times.</t>
  </si>
  <si>
    <t>2 - Seeding for first round of 500m-1  Distance is based on the 500m ranking from 2023 Canadian Championshipos, followed by 500m entry times.</t>
  </si>
  <si>
    <t>Applied for: 14-15 Neo-Jr Champs</t>
  </si>
  <si>
    <t>Applied for: Canada Cup Junior Final</t>
  </si>
  <si>
    <t>500m - Day 2</t>
  </si>
  <si>
    <t>1500m - Day 1</t>
  </si>
  <si>
    <t>Replacements by time entry only, as of this date</t>
  </si>
  <si>
    <t>27/9/2023</t>
  </si>
  <si>
    <t>Replacements by time entry only, 
as of this date</t>
  </si>
  <si>
    <t>Additional information for Prequalifications &amp; skater replacement dates.</t>
  </si>
  <si>
    <t>Additional information for skater replacement dates &amp; pre-qualifying details</t>
  </si>
  <si>
    <t>Eligibility: Competitors must have reached the age of 15 before 
July 1, 2023.</t>
  </si>
  <si>
    <r>
      <t>●	Priority 2: Up to top 15 junior eligible skaters</t>
    </r>
    <r>
      <rPr>
        <sz val="10"/>
        <color rgb="FFFF0000"/>
        <rFont val="Arial"/>
        <family val="2"/>
      </rPr>
      <t xml:space="preserve"> from the</t>
    </r>
    <r>
      <rPr>
        <sz val="10"/>
        <rFont val="Arial"/>
        <family val="2"/>
      </rPr>
      <t xml:space="preserve"> 2023 Canadian Championships ranking, </t>
    </r>
    <r>
      <rPr>
        <sz val="10"/>
        <color rgb="FFFF0000"/>
        <rFont val="Arial"/>
        <family val="2"/>
      </rPr>
      <t>best 4 of 6 events</t>
    </r>
    <r>
      <rPr>
        <sz val="10"/>
        <rFont val="Arial"/>
        <family val="2"/>
      </rPr>
      <t xml:space="preserve"> (not including Juniors qualified to attend Fall Sr World Cups)</t>
    </r>
  </si>
  <si>
    <t>All Entries Require Time Submissions.
Times achieved between: August 1st 2023 and March 10th 2024</t>
  </si>
  <si>
    <t>Satety Time Standard (400m)</t>
  </si>
  <si>
    <t>Gender Category</t>
  </si>
  <si>
    <t>Girls</t>
  </si>
  <si>
    <t>Boys</t>
  </si>
  <si>
    <t>Clarification for Rule #7</t>
  </si>
  <si>
    <t>5- Remaining positions based on time entries - 500m + 1500m/3 combined times.</t>
  </si>
  <si>
    <r>
      <t xml:space="preserve">40 Entries per gender
1500m, 500m, 1000m
3000m Relay (Top 32 skaters per gender)
</t>
    </r>
    <r>
      <rPr>
        <sz val="10"/>
        <color rgb="FFFF0000"/>
        <rFont val="Arial"/>
        <family val="2"/>
      </rPr>
      <t xml:space="preserve"> Competition Overall classification based on total points earned in all 3 individual distances.</t>
    </r>
  </si>
  <si>
    <t>4- The top 3 skaters from the competition overall classification at the 16-18 Junior Canadian Open.</t>
  </si>
  <si>
    <t>Clarification for overall classification</t>
  </si>
  <si>
    <r>
      <t>7.</t>
    </r>
    <r>
      <rPr>
        <sz val="11"/>
        <rFont val="Times New Roman"/>
        <family val="1"/>
      </rPr>
      <t xml:space="preserve">       </t>
    </r>
    <r>
      <rPr>
        <sz val="11"/>
        <rFont val="Cambria"/>
        <family val="1"/>
      </rPr>
      <t>Where a skater is not able to finish a race</t>
    </r>
    <r>
      <rPr>
        <sz val="11"/>
        <color rgb="FFC00000"/>
        <rFont val="Cambria"/>
        <family val="1"/>
      </rPr>
      <t xml:space="preserve"> as a result of an injury</t>
    </r>
    <r>
      <rPr>
        <sz val="11"/>
        <rFont val="Cambria"/>
        <family val="1"/>
      </rPr>
      <t xml:space="preserve">, the referee may decide to advance the skater </t>
    </r>
    <r>
      <rPr>
        <sz val="11"/>
        <color rgb="FFFF0000"/>
        <rFont val="Cambria"/>
        <family val="1"/>
      </rPr>
      <t>to the appropriate race in the</t>
    </r>
    <r>
      <rPr>
        <sz val="11"/>
        <rFont val="Cambria"/>
        <family val="1"/>
      </rPr>
      <t xml:space="preserve"> next round or to authorize the skater to restart to ensure the fairest allocation of final ranking points. If advanced to the next round, the skater must provide written approval from the medical staff present before beginning the next round.</t>
    </r>
  </si>
  <si>
    <t>Bottom
 E-F-G-H</t>
  </si>
  <si>
    <t>Top 
A-B-C-D</t>
  </si>
  <si>
    <t>Any replacement of the top 3 selected positions will be awarded to the next athlete from the 2023 Canadian Championships (4 of 6), starting from the 4th position.</t>
  </si>
  <si>
    <t>#5</t>
  </si>
  <si>
    <t>Any replacement of the 4th and 5th selected positions will be awarded to the next athlete from the 2023 Canadian Championships (4 of 6) who didn't participate at World cups #1-2 in the fall of 2023.</t>
  </si>
  <si>
    <t>Competition Formats adjusted. See yellow areas.</t>
  </si>
  <si>
    <t>13/10/2023</t>
  </si>
  <si>
    <r>
      <t xml:space="preserve">Select the 2nd place finishers in the Racing Pool Distance Ranking until a total of 3 skaters are selected to the team (including selections from step 1). </t>
    </r>
    <r>
      <rPr>
        <sz val="10"/>
        <color rgb="FFFF0000"/>
        <rFont val="Arial"/>
        <family val="2"/>
      </rPr>
      <t>If we do not get up to 3 skaters (step 1 &amp; 2), then we select the next skater from the 2023 Canadian Championships (4 of 6)</t>
    </r>
    <r>
      <rPr>
        <sz val="10"/>
        <rFont val="Arial"/>
        <family val="2"/>
      </rPr>
      <t>.</t>
    </r>
  </si>
  <si>
    <r>
      <t xml:space="preserve">4th and 5th positions to the next ranked athletes based on 2023 Canadian Championships Ranking </t>
    </r>
    <r>
      <rPr>
        <sz val="10"/>
        <color rgb="FFFF0000"/>
        <rFont val="Arial"/>
        <family val="2"/>
      </rPr>
      <t>(4 of 6)</t>
    </r>
    <r>
      <rPr>
        <sz val="10"/>
        <color theme="1"/>
        <rFont val="Arial"/>
        <family val="2"/>
      </rPr>
      <t xml:space="preserve"> who didn't participate at World cups #1-2 in the fall of 2023.</t>
    </r>
  </si>
  <si>
    <t>Additional information on skater replacement.</t>
  </si>
  <si>
    <t>Be born between July 1st, 2006 and June 30th, 2008</t>
  </si>
  <si>
    <t>Simplified information on age eligibility.</t>
  </si>
  <si>
    <t>Dep    3-4</t>
  </si>
  <si>
    <t>Ret     3-4</t>
  </si>
  <si>
    <r>
      <t xml:space="preserve">1. Pre-qualified (max 2/gender): skaters who qualified for the 2023-24 Senior World Cups
2. Winner of a distance in the 2023 Canadian Junior Championship (Distance Winners include points from both events of the same distance). 
</t>
    </r>
    <r>
      <rPr>
        <sz val="20"/>
        <color rgb="FFFF0000"/>
        <rFont val="Arial"/>
        <family val="2"/>
      </rPr>
      <t xml:space="preserve">
3. Bye requests
</t>
    </r>
    <r>
      <rPr>
        <sz val="20"/>
        <color theme="1"/>
        <rFont val="Arial"/>
        <family val="2"/>
      </rPr>
      <t xml:space="preserve">
4. For remaining positions, the selection will be based on the final ranking of the 2023 Canadian Junior Championship 
(best 4 out of 6 distances)</t>
    </r>
  </si>
  <si>
    <r>
      <t xml:space="preserve">1. Pre-qualified (max 2/gender): skaters who qualified for the 2023-24 Senior World Cups
2. Winner of a distance in the 2023 Canadian Junior Championship (Distance Winners include points from both events of the same distance).
</t>
    </r>
    <r>
      <rPr>
        <sz val="20"/>
        <color rgb="FFFF0000"/>
        <rFont val="Arial"/>
        <family val="2"/>
      </rPr>
      <t>3. Bye requests</t>
    </r>
    <r>
      <rPr>
        <sz val="20"/>
        <color theme="1"/>
        <rFont val="Arial"/>
        <family val="2"/>
      </rPr>
      <t xml:space="preserve">
4. For remaining positions, the selection will be based on the final ranking of the 2023 Canadian Junior Championship 
(best 4 out of 6 distances)</t>
    </r>
  </si>
  <si>
    <r>
      <t xml:space="preserve">1. Pre-qualified (max 2/gender): skaters who qualify for the 2023-24 Senior World Cups
2. Winner of a distance in the 2023 Canadian Junior Championship (Distance winners include points from both events of the same distance).
3.  For remaining positions, the selection will be based on the final ranking of the 2023 Canadian Junior Championships (4 best of 6 distances) </t>
    </r>
    <r>
      <rPr>
        <b/>
        <sz val="20"/>
        <rFont val="Arial"/>
        <family val="2"/>
      </rPr>
      <t xml:space="preserve">until a total of 3 skaters are selected to the team.
</t>
    </r>
    <r>
      <rPr>
        <sz val="20"/>
        <color rgb="FFFF0000"/>
        <rFont val="Arial"/>
        <family val="2"/>
      </rPr>
      <t>4. Bye requests</t>
    </r>
    <r>
      <rPr>
        <sz val="20"/>
        <color theme="1"/>
        <rFont val="Arial"/>
        <family val="2"/>
      </rPr>
      <t xml:space="preserve">
5</t>
    </r>
    <r>
      <rPr>
        <sz val="20"/>
        <rFont val="Arial"/>
        <family val="2"/>
      </rPr>
      <t xml:space="preserve">. </t>
    </r>
    <r>
      <rPr>
        <u/>
        <sz val="20"/>
        <rFont val="Arial"/>
        <family val="2"/>
      </rPr>
      <t>The 4th spot will be selected as followed</t>
    </r>
    <r>
      <rPr>
        <sz val="20"/>
        <rFont val="Arial"/>
        <family val="2"/>
      </rPr>
      <t xml:space="preserve"> :
4a) Skaters who win a medal in the 2023-24 Junior World Cups</t>
    </r>
    <r>
      <rPr>
        <sz val="20"/>
        <color rgb="FFFF0000"/>
        <rFont val="Arial"/>
        <family val="2"/>
      </rPr>
      <t xml:space="preserve"> </t>
    </r>
    <r>
      <rPr>
        <sz val="20"/>
        <rFont val="Arial"/>
        <family val="2"/>
      </rPr>
      <t>1 &amp; 2 and still not on the team
4b) Next position will be based on the final ranking of the 2023 Canadian Junior Championships (4 best of 6 distances)</t>
    </r>
  </si>
  <si>
    <r>
      <t>In r</t>
    </r>
    <r>
      <rPr>
        <b/>
        <sz val="11"/>
        <color rgb="FFC00000"/>
        <rFont val="Arial"/>
        <family val="2"/>
      </rPr>
      <t>ed</t>
    </r>
    <r>
      <rPr>
        <sz val="11"/>
        <color theme="1"/>
        <rFont val="Arial"/>
        <family val="2"/>
      </rPr>
      <t>, additional information on the when a possible eligible bye request would be applied.</t>
    </r>
  </si>
  <si>
    <t>Junior World Cup 3
Lewarden, NED</t>
  </si>
  <si>
    <t xml:space="preserve">Zero </t>
  </si>
  <si>
    <r>
      <t xml:space="preserve">Times can be achieved at SSC or PTSO sanctioned events 
and at </t>
    </r>
    <r>
      <rPr>
        <sz val="10"/>
        <color rgb="FFC00000"/>
        <rFont val="Arial"/>
        <family val="2"/>
      </rPr>
      <t xml:space="preserve">2024 Youth Olympic Games </t>
    </r>
    <r>
      <rPr>
        <sz val="10"/>
        <color theme="1"/>
        <rFont val="Arial"/>
        <family val="2"/>
      </rPr>
      <t xml:space="preserve">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</si>
  <si>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Posting of Pre-qualified skaters:</t>
  </si>
  <si>
    <t>Registration For All Skaters
Qualified Skaters - Payment
Waitlist Skaters - $0</t>
  </si>
  <si>
    <t>3- Any athletes that attended the 2024 YOG and not already selected in steps 1 and 2</t>
  </si>
  <si>
    <t>Additional information for Prequalifications, registrations &amp; Entry criteria.</t>
  </si>
  <si>
    <t>Posting of Pre-qualified skaters</t>
  </si>
  <si>
    <t>Replacement of skaters from WAITLIST ONLY</t>
  </si>
  <si>
    <t>Registration / Payment Qualified from waitlist</t>
  </si>
  <si>
    <r>
      <t xml:space="preserve">Times can be achieved at SSC or PTSO sanctioned events in
</t>
    </r>
    <r>
      <rPr>
        <b/>
        <sz val="10"/>
        <color theme="1"/>
        <rFont val="Arial"/>
        <family val="2"/>
      </rPr>
      <t>mixed gender OR gender specific</t>
    </r>
    <r>
      <rPr>
        <sz val="10"/>
        <color theme="1"/>
        <rFont val="Arial"/>
        <family val="2"/>
      </rPr>
      <t xml:space="preserve"> categories. 
Electronic times are preferred. Manual times will be
adjusted upward by 0.2 seconds.
(Note: PTSO sanctioned events must have a certified track for their times
to be eligible for national events)</t>
    </r>
  </si>
  <si>
    <t>Registration ALL SKATERS
QUALIFIED Skaters - Register &amp; Pay
REPLACEMENT skaters - join Waitlist</t>
  </si>
  <si>
    <t>Registration / Payment
Qualified from waitlist</t>
  </si>
  <si>
    <t>Update of DEADLINES</t>
  </si>
  <si>
    <r>
      <t xml:space="preserve">All Entries Require Time Submissions.
Times achieved between: August 1st 2023 and </t>
    </r>
    <r>
      <rPr>
        <sz val="10"/>
        <color rgb="FFC00000"/>
        <rFont val="Arial"/>
        <family val="2"/>
      </rPr>
      <t>March 3rd</t>
    </r>
    <r>
      <rPr>
        <sz val="10"/>
        <color rgb="FF000000"/>
        <rFont val="Arial"/>
        <family val="2"/>
      </rPr>
      <t xml:space="preserve"> 2024</t>
    </r>
  </si>
  <si>
    <t>1500m-2 - Day 2 (2ND DISTANCE IN SCHEDULE ON DAY 2)</t>
  </si>
  <si>
    <t>500m-2 - Day 2 (1ST DISTANCE IN SCHEDULE ON DAY 2)</t>
  </si>
  <si>
    <t>March 11, 2024</t>
  </si>
  <si>
    <t>March 12, 2024</t>
  </si>
  <si>
    <t>March 14, 2024</t>
  </si>
  <si>
    <t>March 15, 2024</t>
  </si>
  <si>
    <t>March 16, 2024</t>
  </si>
  <si>
    <t>March 25, 2024</t>
  </si>
  <si>
    <t>March 4, 2024</t>
  </si>
  <si>
    <t>March 5, 2024</t>
  </si>
  <si>
    <t>March 7, 2024</t>
  </si>
  <si>
    <t>March 8, 2024</t>
  </si>
  <si>
    <t>March 9, 2024</t>
  </si>
  <si>
    <t>March 18, 2024</t>
  </si>
  <si>
    <t>1000m Ability Super Final - Seeding from best 400m time from Day 1 of this competition. (All Age Groups considered, pooled together by gender)</t>
  </si>
  <si>
    <t>400m - Seeding from 400m Entry Times (within Age-Gender Group)</t>
  </si>
  <si>
    <t>1500m - Seeding from 400m Entry Times (within Age-Gender Group)</t>
  </si>
  <si>
    <t>800m - Seeding from cumulative ranking from Day 1 (400m &amp; 1500m) (within Age-Gender Group)</t>
  </si>
  <si>
    <t>18 Lap Mixed Relay - mixed PTSO teams with groups of 16 skaters, ranked by 400m Entry Times in serpentine order (within group of 16). Pooled by Age, Mixed Gender.</t>
  </si>
  <si>
    <t>Note 3: In the event that registration numbers are incomplete in age-gender categories, SSC along with the assigned Technical Representative, Chief Referee and Competitor Steward may adapt the entry criteria and competition format to best support the competition objectives. Decisions will be made in the best interest of the skaters' development, accessibility to racing and creating a viable event. Any changes will be communicated directly to the participating PTSOs.</t>
  </si>
  <si>
    <t>2024-22-02</t>
  </si>
  <si>
    <t>Update of DEADLINES , Entry criteria and Seeding.</t>
  </si>
  <si>
    <t>Index - March 6th, 2024 version</t>
  </si>
  <si>
    <t>2000m Relay - mixed PTSO teams within groups of 16 skaters, ranked by best 400m time from Day 1 of this competition, in serpentine order. Pooled by Gender (all age groups considered).</t>
  </si>
  <si>
    <t>Note: if no reasonable 400m time was achieved at this event, 400m entry time will be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</si>
</sst>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1009]mmmm\ d\,\ yyyy;@"/>
    <numFmt numFmtId="166" formatCode="dd/mm/yyyy;@"/>
  </numFmts>
  <fonts count="18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rgb="FF404140"/>
      <name val="Config"/>
      <family val="3"/>
    </font>
    <font>
      <sz val="8"/>
      <name val="Calibri"/>
      <family val="2"/>
      <scheme val="minor"/>
    </font>
    <font>
      <b/>
      <sz val="11"/>
      <color theme="1"/>
      <name val="Calibri"/>
      <family val="2"/>
      <scheme val="minor"/>
    </font>
    <font>
      <sz val="18"/>
      <color theme="1"/>
      <name val="Calibri"/>
      <family val="2"/>
      <scheme val="minor"/>
    </font>
    <font>
      <sz val="12"/>
      <color theme="4"/>
      <name val="Calibri"/>
      <family val="2"/>
      <scheme val="minor"/>
    </font>
    <font>
      <sz val="16"/>
      <color theme="1"/>
      <name val="Calibri"/>
      <family val="2"/>
      <scheme val="minor"/>
    </font>
    <font>
      <sz val="11"/>
      <name val="Calibri"/>
      <family val="2"/>
      <scheme val="minor"/>
    </font>
    <font>
      <sz val="14"/>
      <color rgb="FF404140"/>
      <name val="Config"/>
      <family val="3"/>
    </font>
    <font>
      <sz val="11"/>
      <color rgb="FF404140"/>
      <name val="Symbol"/>
      <family val="1"/>
      <charset val="2"/>
    </font>
    <font>
      <sz val="11"/>
      <color rgb="FF404140"/>
      <name val="Config"/>
      <family val="1"/>
    </font>
    <font>
      <sz val="7"/>
      <color rgb="FF404140"/>
      <name val="Times New Roman"/>
      <family val="1"/>
    </font>
    <font>
      <b/>
      <sz val="14"/>
      <color theme="1"/>
      <name val="Calibri"/>
      <family val="2"/>
      <scheme val="minor"/>
    </font>
    <font>
      <b/>
      <sz val="11"/>
      <color theme="0"/>
      <name val="Calibri"/>
      <family val="2"/>
      <scheme val="minor"/>
    </font>
    <font>
      <sz val="11"/>
      <color theme="0"/>
      <name val="Calibri"/>
      <family val="2"/>
      <scheme val="minor"/>
    </font>
    <font>
      <sz val="11"/>
      <color rgb="FF000000"/>
      <name val="Calibri"/>
      <family val="2"/>
      <scheme val="minor"/>
    </font>
    <font>
      <b/>
      <sz val="14"/>
      <color theme="0"/>
      <name val="Calibri"/>
      <family val="2"/>
      <scheme val="minor"/>
    </font>
    <font>
      <sz val="14"/>
      <color theme="1"/>
      <name val="Calibri"/>
      <family val="2"/>
      <scheme val="minor"/>
    </font>
    <font>
      <sz val="16"/>
      <color theme="0"/>
      <name val="Calibri"/>
      <family val="2"/>
      <scheme val="minor"/>
    </font>
    <font>
      <sz val="12"/>
      <color rgb="FFC00000"/>
      <name val="Calibri"/>
      <family val="2"/>
      <scheme val="minor"/>
    </font>
    <font>
      <sz val="24"/>
      <color theme="1"/>
      <name val="Calibri"/>
      <family val="2"/>
      <scheme val="minor"/>
    </font>
    <font>
      <sz val="11"/>
      <color rgb="FFFF0000"/>
      <name val="Calibri"/>
      <family val="2"/>
      <scheme val="minor"/>
    </font>
    <font>
      <sz val="12"/>
      <color rgb="FFFF0000"/>
      <name val="Calibri"/>
      <family val="2"/>
      <scheme val="minor"/>
    </font>
    <font>
      <sz val="28"/>
      <color theme="0"/>
      <name val="Calibri"/>
      <family val="2"/>
      <scheme val="minor"/>
    </font>
    <font>
      <sz val="11"/>
      <color rgb="FFFF0000"/>
      <name val="Calibri (Body)"/>
    </font>
    <font>
      <b/>
      <sz val="12"/>
      <color theme="1"/>
      <name val="Calibri"/>
      <family val="2"/>
      <scheme val="minor"/>
    </font>
    <font>
      <sz val="22"/>
      <color theme="1"/>
      <name val="Calibri"/>
      <family val="2"/>
      <scheme val="minor"/>
    </font>
    <font>
      <sz val="12"/>
      <color theme="9" tint="-0.499984740745262"/>
      <name val="Calibri"/>
      <family val="2"/>
      <scheme val="minor"/>
    </font>
    <font>
      <sz val="11"/>
      <name val="Calibri (Corps)"/>
    </font>
    <font>
      <u/>
      <sz val="11"/>
      <color theme="10"/>
      <name val="Calibri"/>
      <family val="2"/>
      <scheme val="minor"/>
    </font>
    <font>
      <sz val="12"/>
      <color rgb="FF000000"/>
      <name val="Calibri"/>
      <family val="2"/>
      <scheme val="minor"/>
    </font>
    <font>
      <b/>
      <sz val="12"/>
      <color rgb="FFC00000"/>
      <name val="Calibri"/>
      <family val="2"/>
      <scheme val="minor"/>
    </font>
    <font>
      <b/>
      <i/>
      <sz val="12"/>
      <color rgb="FFC00000"/>
      <name val="Calibri"/>
      <family val="2"/>
      <scheme val="minor"/>
    </font>
    <font>
      <sz val="20"/>
      <color theme="1"/>
      <name val="Arial"/>
      <family val="2"/>
    </font>
    <font>
      <sz val="11"/>
      <color theme="1"/>
      <name val="Arial"/>
      <family val="2"/>
    </font>
    <font>
      <sz val="11"/>
      <color theme="0"/>
      <name val="Arial"/>
      <family val="2"/>
    </font>
    <font>
      <sz val="11"/>
      <name val="Arial"/>
      <family val="2"/>
    </font>
    <font>
      <u/>
      <sz val="11"/>
      <color theme="10"/>
      <name val="Arial"/>
      <family val="2"/>
    </font>
    <font>
      <b/>
      <sz val="20"/>
      <color theme="1"/>
      <name val="Arial"/>
      <family val="2"/>
    </font>
    <font>
      <b/>
      <sz val="24"/>
      <color rgb="FFC8102E"/>
      <name val="Arial"/>
      <family val="2"/>
    </font>
    <font>
      <b/>
      <sz val="20"/>
      <color rgb="FF425563"/>
      <name val="Arial"/>
      <family val="2"/>
    </font>
    <font>
      <b/>
      <sz val="12"/>
      <color theme="1"/>
      <name val="Arial"/>
      <family val="2"/>
    </font>
    <font>
      <b/>
      <sz val="12"/>
      <color theme="0"/>
      <name val="Arial"/>
      <family val="2"/>
    </font>
    <font>
      <b/>
      <sz val="14"/>
      <color rgb="FFC8102E"/>
      <name val="Arial"/>
      <family val="2"/>
    </font>
    <font>
      <b/>
      <sz val="11"/>
      <color theme="1"/>
      <name val="Arial"/>
      <family val="2"/>
    </font>
    <font>
      <sz val="12"/>
      <color theme="1"/>
      <name val="Arial"/>
      <family val="2"/>
    </font>
    <font>
      <sz val="14"/>
      <color rgb="FFC8102E"/>
      <name val="Arial"/>
      <family val="2"/>
    </font>
    <font>
      <b/>
      <sz val="11"/>
      <color rgb="FF404140"/>
      <name val="Arial"/>
      <family val="2"/>
    </font>
    <font>
      <sz val="11"/>
      <color rgb="FF404140"/>
      <name val="Arial"/>
      <family val="2"/>
    </font>
    <font>
      <i/>
      <sz val="8"/>
      <color rgb="FF404140"/>
      <name val="Arial"/>
      <family val="2"/>
    </font>
    <font>
      <sz val="11"/>
      <color rgb="FF3F3F3F"/>
      <name val="Arial"/>
      <family val="2"/>
    </font>
    <font>
      <b/>
      <sz val="11"/>
      <color rgb="FFFF0000"/>
      <name val="Arial"/>
      <family val="2"/>
    </font>
    <font>
      <b/>
      <sz val="22"/>
      <color theme="1"/>
      <name val="Arial"/>
      <family val="2"/>
    </font>
    <font>
      <b/>
      <sz val="18"/>
      <color theme="1"/>
      <name val="Arial"/>
      <family val="2"/>
    </font>
    <font>
      <b/>
      <sz val="16"/>
      <color theme="1"/>
      <name val="Arial"/>
      <family val="2"/>
    </font>
    <font>
      <sz val="16"/>
      <color theme="1"/>
      <name val="Arial"/>
      <family val="2"/>
    </font>
    <font>
      <sz val="11"/>
      <color rgb="FFC00000"/>
      <name val="Arial"/>
      <family val="2"/>
    </font>
    <font>
      <sz val="10"/>
      <name val="Arial"/>
      <family val="2"/>
    </font>
    <font>
      <sz val="10"/>
      <color theme="1"/>
      <name val="Arial"/>
      <family val="2"/>
    </font>
    <font>
      <b/>
      <sz val="10"/>
      <color theme="0"/>
      <name val="Arial"/>
      <family val="2"/>
    </font>
    <font>
      <b/>
      <sz val="10"/>
      <color theme="1"/>
      <name val="Arial"/>
      <family val="2"/>
    </font>
    <font>
      <sz val="10"/>
      <color rgb="FF000000"/>
      <name val="Arial"/>
      <family val="2"/>
    </font>
    <font>
      <sz val="10"/>
      <color rgb="FFFF0000"/>
      <name val="Arial"/>
      <family val="2"/>
    </font>
    <font>
      <i/>
      <sz val="10"/>
      <color theme="1"/>
      <name val="Arial"/>
      <family val="2"/>
    </font>
    <font>
      <b/>
      <sz val="14"/>
      <color rgb="FF425563"/>
      <name val="Arial"/>
      <family val="2"/>
    </font>
    <font>
      <b/>
      <sz val="22"/>
      <color rgb="FFC8102E"/>
      <name val="Arial"/>
      <family val="2"/>
    </font>
    <font>
      <sz val="11"/>
      <color rgb="FF425563"/>
      <name val="Arial"/>
      <family val="2"/>
    </font>
    <font>
      <b/>
      <sz val="22"/>
      <color rgb="FF425563"/>
      <name val="Arial"/>
      <family val="2"/>
    </font>
    <font>
      <sz val="7"/>
      <color rgb="FFC92234"/>
      <name val="Times New Roman"/>
      <family val="1"/>
    </font>
    <font>
      <sz val="14"/>
      <color rgb="FFC92234"/>
      <name val="Arial"/>
      <family val="2"/>
    </font>
    <font>
      <sz val="10"/>
      <color rgb="FF404140"/>
      <name val="Arial"/>
      <family val="2"/>
    </font>
    <font>
      <b/>
      <sz val="10"/>
      <color rgb="FF404140"/>
      <name val="Arial"/>
      <family val="2"/>
    </font>
    <font>
      <sz val="12"/>
      <color rgb="FF404140"/>
      <name val="Arial"/>
      <family val="2"/>
    </font>
    <font>
      <sz val="7"/>
      <color rgb="FFC92234"/>
      <name val="Arial"/>
      <family val="2"/>
    </font>
    <font>
      <b/>
      <sz val="28"/>
      <color rgb="FF415563"/>
      <name val="Arial"/>
      <family val="2"/>
    </font>
    <font>
      <sz val="10"/>
      <color rgb="FF404140"/>
      <name val="Symbol"/>
      <family val="1"/>
      <charset val="2"/>
    </font>
    <font>
      <sz val="11"/>
      <color rgb="FFC92234"/>
      <name val="Arial"/>
      <family val="2"/>
    </font>
    <font>
      <b/>
      <sz val="26"/>
      <color rgb="FF415563"/>
      <name val="Arial"/>
      <family val="2"/>
    </font>
    <font>
      <sz val="10"/>
      <color theme="0"/>
      <name val="Arial"/>
      <family val="2"/>
    </font>
    <font>
      <sz val="11"/>
      <color rgb="FF404140"/>
      <name val="Config"/>
    </font>
    <font>
      <sz val="16"/>
      <color rgb="FFC92234"/>
      <name val="Config SemiBold"/>
    </font>
    <font>
      <u/>
      <sz val="11"/>
      <name val="Calibri"/>
      <family val="2"/>
      <scheme val="minor"/>
    </font>
    <font>
      <sz val="16"/>
      <name val="Calibri"/>
      <family val="2"/>
      <scheme val="minor"/>
    </font>
    <font>
      <b/>
      <sz val="24"/>
      <color theme="3"/>
      <name val="Calibri"/>
      <family val="2"/>
      <scheme val="minor"/>
    </font>
    <font>
      <b/>
      <i/>
      <sz val="10"/>
      <color theme="1"/>
      <name val="Arial"/>
      <family val="2"/>
    </font>
    <font>
      <sz val="16"/>
      <name val="Arial"/>
      <family val="2"/>
    </font>
    <font>
      <sz val="12"/>
      <name val="Arial"/>
      <family val="2"/>
    </font>
    <font>
      <b/>
      <u/>
      <sz val="16"/>
      <color theme="1"/>
      <name val="Arial"/>
      <family val="2"/>
    </font>
    <font>
      <sz val="16"/>
      <color rgb="FFFF0000"/>
      <name val="Arial"/>
      <family val="2"/>
    </font>
    <font>
      <b/>
      <i/>
      <sz val="11"/>
      <color theme="1"/>
      <name val="Arial"/>
      <family val="2"/>
    </font>
    <font>
      <sz val="14"/>
      <color rgb="FF425563"/>
      <name val="Arial"/>
      <family val="2"/>
    </font>
    <font>
      <sz val="14"/>
      <color theme="1"/>
      <name val="Arial"/>
      <family val="2"/>
    </font>
    <font>
      <sz val="14"/>
      <color rgb="FFC00000"/>
      <name val="Arial"/>
      <family val="2"/>
    </font>
    <font>
      <sz val="11"/>
      <name val="Times New Roman"/>
      <family val="1"/>
    </font>
    <font>
      <sz val="11"/>
      <name val="Cambria"/>
      <family val="1"/>
    </font>
    <font>
      <u/>
      <sz val="11"/>
      <color rgb="FFFF0000"/>
      <name val="Calibri"/>
      <family val="2"/>
      <scheme val="minor"/>
    </font>
    <font>
      <b/>
      <sz val="10"/>
      <name val="Arial"/>
      <family val="2"/>
    </font>
    <font>
      <sz val="11"/>
      <color theme="1"/>
      <name val="Calibri"/>
      <family val="2"/>
      <scheme val="minor"/>
    </font>
    <font>
      <sz val="11"/>
      <color rgb="FFC00000"/>
      <name val="Cambria"/>
      <family val="1"/>
    </font>
    <font>
      <b/>
      <sz val="8"/>
      <color theme="1"/>
      <name val="Arial"/>
      <family val="2"/>
    </font>
    <font>
      <sz val="8"/>
      <color theme="1"/>
      <name val="Arial"/>
      <family val="2"/>
    </font>
    <font>
      <b/>
      <sz val="8"/>
      <color theme="0"/>
      <name val="Arial"/>
      <family val="2"/>
    </font>
    <font>
      <b/>
      <i/>
      <sz val="11"/>
      <color rgb="FFFF0000"/>
      <name val="Arial"/>
      <family val="2"/>
    </font>
    <font>
      <sz val="14"/>
      <name val="Calibri"/>
      <family val="2"/>
      <scheme val="minor"/>
    </font>
    <font>
      <sz val="11"/>
      <color rgb="FFFF0000"/>
      <name val="Config"/>
    </font>
    <font>
      <sz val="14"/>
      <color indexed="81"/>
      <name val="Tahoma"/>
      <family val="2"/>
    </font>
    <font>
      <sz val="18"/>
      <color theme="0"/>
      <name val="Calibri"/>
      <family val="2"/>
      <scheme val="minor"/>
    </font>
    <font>
      <b/>
      <sz val="24"/>
      <name val="Arial"/>
      <family val="2"/>
    </font>
    <font>
      <sz val="14"/>
      <color indexed="10"/>
      <name val="Tahoma"/>
      <family val="2"/>
    </font>
    <font>
      <sz val="16"/>
      <color rgb="FFC00000"/>
      <name val="Calibri"/>
      <family val="2"/>
      <scheme val="minor"/>
    </font>
    <font>
      <b/>
      <sz val="16"/>
      <color rgb="FFC00000"/>
      <name val="Config SemiBold"/>
    </font>
    <font>
      <sz val="16"/>
      <color rgb="FFC00000"/>
      <name val="Config SemiBold"/>
    </font>
    <font>
      <i/>
      <sz val="10"/>
      <name val="Arial"/>
      <family val="2"/>
    </font>
    <font>
      <b/>
      <u/>
      <sz val="10"/>
      <name val="Arial"/>
      <family val="2"/>
    </font>
    <font>
      <sz val="11"/>
      <name val="Config"/>
    </font>
    <font>
      <sz val="7"/>
      <name val="Times New Roman"/>
      <family val="1"/>
    </font>
    <font>
      <sz val="7"/>
      <name val="Calibri"/>
      <family val="2"/>
      <scheme val="minor"/>
    </font>
    <font>
      <sz val="11"/>
      <name val="Config"/>
      <family val="3"/>
    </font>
    <font>
      <b/>
      <sz val="28"/>
      <color rgb="FFC8102E"/>
      <name val="Arial"/>
      <family val="2"/>
    </font>
    <font>
      <b/>
      <sz val="16"/>
      <color rgb="FFC8102E"/>
      <name val="Arial"/>
      <family val="2"/>
    </font>
    <font>
      <sz val="16"/>
      <name val="Calibri"/>
      <family val="2"/>
    </font>
    <font>
      <sz val="16"/>
      <color rgb="FF404140"/>
      <name val="Arial"/>
      <family val="2"/>
    </font>
    <font>
      <sz val="16"/>
      <color rgb="FFFF0000"/>
      <name val="Calibri"/>
      <family val="2"/>
      <scheme val="minor"/>
    </font>
    <font>
      <b/>
      <sz val="11"/>
      <name val="Cambria"/>
      <family val="1"/>
    </font>
    <font>
      <sz val="12"/>
      <name val="Config SemiBold"/>
    </font>
    <font>
      <b/>
      <sz val="11"/>
      <name val="Arial"/>
      <family val="2"/>
    </font>
    <font>
      <b/>
      <sz val="14"/>
      <name val="Arial"/>
      <family val="2"/>
    </font>
    <font>
      <sz val="7"/>
      <name val="Arial"/>
      <family val="2"/>
    </font>
    <font>
      <b/>
      <sz val="16"/>
      <name val="Arial"/>
      <family val="2"/>
    </font>
    <font>
      <b/>
      <sz val="14"/>
      <color rgb="FFC00000"/>
      <name val="Arial"/>
      <family val="2"/>
    </font>
    <font>
      <i/>
      <sz val="11"/>
      <name val="Config"/>
    </font>
    <font>
      <u/>
      <sz val="11"/>
      <name val="Config"/>
    </font>
    <font>
      <sz val="12"/>
      <name val="Calibri"/>
      <family val="2"/>
      <scheme val="minor"/>
    </font>
    <font>
      <b/>
      <sz val="20"/>
      <color rgb="FFC00000"/>
      <name val="Calibri"/>
      <family val="2"/>
      <scheme val="minor"/>
    </font>
    <font>
      <b/>
      <sz val="16"/>
      <color rgb="FFC00000"/>
      <name val="Calibri"/>
      <family val="2"/>
      <scheme val="minor"/>
    </font>
    <font>
      <b/>
      <sz val="11"/>
      <color rgb="FFC00000"/>
      <name val="Arial"/>
      <family val="2"/>
    </font>
    <font>
      <sz val="20"/>
      <color theme="1"/>
      <name val="Calibri"/>
      <family val="2"/>
      <scheme val="minor"/>
    </font>
    <font>
      <b/>
      <sz val="20"/>
      <color rgb="FF0070C0"/>
      <name val="Calibri"/>
      <family val="2"/>
      <scheme val="minor"/>
    </font>
    <font>
      <b/>
      <sz val="20"/>
      <color theme="1"/>
      <name val="Calibri"/>
      <family val="2"/>
      <scheme val="minor"/>
    </font>
    <font>
      <sz val="10"/>
      <name val="Symbol"/>
      <family val="1"/>
      <charset val="2"/>
    </font>
    <font>
      <u/>
      <sz val="10"/>
      <name val="Arial"/>
      <family val="2"/>
    </font>
    <font>
      <sz val="20"/>
      <name val="Arial"/>
      <family val="2"/>
    </font>
    <font>
      <b/>
      <sz val="20"/>
      <color rgb="FFC00000"/>
      <name val="Arial"/>
      <family val="2"/>
    </font>
    <font>
      <b/>
      <u/>
      <sz val="20"/>
      <name val="Arial"/>
      <family val="2"/>
    </font>
    <font>
      <sz val="20"/>
      <color rgb="FFFF0000"/>
      <name val="Arial"/>
      <family val="2"/>
    </font>
    <font>
      <b/>
      <sz val="20"/>
      <name val="Arial"/>
      <family val="2"/>
    </font>
    <font>
      <u/>
      <sz val="20"/>
      <name val="Arial"/>
      <family val="2"/>
    </font>
    <font>
      <u/>
      <sz val="20"/>
      <color theme="10"/>
      <name val="Arial"/>
      <family val="2"/>
    </font>
    <font>
      <b/>
      <sz val="10"/>
      <color rgb="FF000000"/>
      <name val="Arial"/>
      <family val="2"/>
    </font>
    <font>
      <sz val="9"/>
      <color theme="1"/>
      <name val="Arial"/>
      <family val="2"/>
    </font>
    <font>
      <b/>
      <sz val="14"/>
      <color theme="1"/>
      <name val="Arial"/>
      <family val="2"/>
    </font>
    <font>
      <sz val="14"/>
      <color rgb="FF000000"/>
      <name val="Tahoma"/>
      <family val="2"/>
    </font>
    <font>
      <sz val="14"/>
      <color rgb="FFFF0000"/>
      <name val="Tahoma"/>
      <family val="2"/>
    </font>
    <font>
      <sz val="9"/>
      <color rgb="FF000000"/>
      <name val="Tahoma"/>
      <family val="2"/>
    </font>
    <font>
      <sz val="11"/>
      <color rgb="FF000000"/>
      <name val="Calibri"/>
      <family val="2"/>
    </font>
    <font>
      <sz val="14"/>
      <color theme="0"/>
      <name val="Calibri"/>
      <family val="2"/>
      <scheme val="minor"/>
    </font>
    <font>
      <u/>
      <sz val="14"/>
      <color theme="10"/>
      <name val="Arial"/>
      <family val="2"/>
    </font>
    <font>
      <b/>
      <sz val="12"/>
      <color rgb="FFC00000"/>
      <name val="Arial"/>
      <family val="2"/>
    </font>
    <font>
      <u/>
      <sz val="11"/>
      <color theme="1"/>
      <name val="Arial"/>
      <family val="2"/>
    </font>
    <font>
      <b/>
      <sz val="11"/>
      <color theme="0"/>
      <name val="Arial"/>
      <family val="2"/>
    </font>
    <font>
      <sz val="11"/>
      <color theme="0"/>
      <name val="Calibri"/>
      <family val="2"/>
    </font>
    <font>
      <sz val="11"/>
      <name val="Calibri"/>
      <family val="2"/>
    </font>
    <font>
      <b/>
      <sz val="11"/>
      <color theme="0"/>
      <name val="Calibri"/>
      <family val="2"/>
    </font>
    <font>
      <sz val="8"/>
      <color theme="1"/>
      <name val="Calibri"/>
      <family val="2"/>
    </font>
    <font>
      <sz val="8"/>
      <name val="Calibri"/>
      <family val="2"/>
    </font>
    <font>
      <sz val="8"/>
      <color theme="0"/>
      <name val="Calibri"/>
      <family val="2"/>
    </font>
    <font>
      <sz val="10"/>
      <name val="Calibri"/>
      <family val="2"/>
    </font>
    <font>
      <sz val="10"/>
      <color theme="0"/>
      <name val="Calibri"/>
      <family val="2"/>
    </font>
    <font>
      <sz val="11"/>
      <color rgb="FFC00000"/>
      <name val="Calibri"/>
      <family val="2"/>
      <scheme val="minor"/>
    </font>
    <font>
      <sz val="20"/>
      <color rgb="FFC00000"/>
      <name val="Arial"/>
      <family val="2"/>
    </font>
    <font>
      <u/>
      <sz val="11"/>
      <color rgb="FF0070C0"/>
      <name val="Calibri"/>
      <family val="2"/>
      <scheme val="minor"/>
    </font>
    <font>
      <sz val="12"/>
      <color theme="0"/>
      <name val="Arial"/>
      <family val="2"/>
    </font>
    <font>
      <sz val="12"/>
      <color theme="0"/>
      <name val="Calibri"/>
      <family val="2"/>
      <scheme val="minor"/>
    </font>
    <font>
      <sz val="10"/>
      <color rgb="FFC00000"/>
      <name val="Arial"/>
      <family val="2"/>
    </font>
    <font>
      <sz val="20"/>
      <color rgb="FF404140"/>
      <name val="Arial"/>
      <family val="2"/>
    </font>
    <font>
      <i/>
      <sz val="10"/>
      <color rgb="FFC00000"/>
      <name val="Arial"/>
      <family val="2"/>
    </font>
    <font>
      <sz val="18"/>
      <color theme="1"/>
      <name val="Calibri"/>
      <family val="2"/>
    </font>
    <font>
      <b/>
      <sz val="12"/>
      <name val="Arial"/>
      <family val="2"/>
    </font>
    <font>
      <sz val="14"/>
      <name val="Arial"/>
      <family val="2"/>
    </font>
    <font>
      <sz val="11"/>
      <color rgb="FFFF0000"/>
      <name val="Cambria"/>
      <family val="1"/>
    </font>
    <font>
      <b/>
      <sz val="12"/>
      <color theme="0"/>
      <name val="Calibri"/>
      <family val="2"/>
      <scheme val="minor"/>
    </font>
  </fonts>
  <fills count="37">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0000"/>
        <bgColor indexed="64"/>
      </patternFill>
    </fill>
    <fill>
      <patternFill patternType="solid">
        <fgColor rgb="FF00B0F0"/>
        <bgColor indexed="64"/>
      </patternFill>
    </fill>
    <fill>
      <patternFill patternType="solid">
        <fgColor rgb="FFFFFF00"/>
        <bgColor indexed="64"/>
      </patternFill>
    </fill>
    <fill>
      <patternFill patternType="solid">
        <fgColor rgb="FF7030A0"/>
        <bgColor indexed="64"/>
      </patternFill>
    </fill>
    <fill>
      <patternFill patternType="solid">
        <fgColor theme="1"/>
        <bgColor indexed="64"/>
      </patternFill>
    </fill>
    <fill>
      <patternFill patternType="solid">
        <fgColor theme="5"/>
        <bgColor indexed="64"/>
      </patternFill>
    </fill>
    <fill>
      <patternFill patternType="solid">
        <fgColor theme="7" tint="0.39997558519241921"/>
        <bgColor indexed="64"/>
      </patternFill>
    </fill>
    <fill>
      <patternFill patternType="solid">
        <fgColor rgb="FFA3BCC2"/>
        <bgColor indexed="64"/>
      </patternFill>
    </fill>
    <fill>
      <patternFill patternType="solid">
        <fgColor rgb="FFECF1F2"/>
        <bgColor indexed="64"/>
      </patternFill>
    </fill>
    <fill>
      <patternFill patternType="solid">
        <fgColor theme="2"/>
        <bgColor indexed="64"/>
      </patternFill>
    </fill>
    <fill>
      <patternFill patternType="solid">
        <fgColor rgb="FFC8102E"/>
        <bgColor indexed="64"/>
      </patternFill>
    </fill>
    <fill>
      <patternFill patternType="solid">
        <fgColor rgb="FFA4BCC2"/>
        <bgColor indexed="64"/>
      </patternFill>
    </fill>
    <fill>
      <patternFill patternType="solid">
        <fgColor rgb="FF425563"/>
        <bgColor indexed="64"/>
      </patternFill>
    </fill>
    <fill>
      <patternFill patternType="solid">
        <fgColor theme="0"/>
        <bgColor indexed="64"/>
      </patternFill>
    </fill>
    <fill>
      <patternFill patternType="gray0625">
        <bgColor theme="0"/>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C000"/>
        <bgColor indexed="64"/>
      </patternFill>
    </fill>
    <fill>
      <patternFill patternType="solid">
        <fgColor theme="3" tint="0.59999389629810485"/>
        <bgColor indexed="64"/>
      </patternFill>
    </fill>
    <fill>
      <patternFill patternType="solid">
        <fgColor theme="7"/>
        <bgColor indexed="64"/>
      </patternFill>
    </fill>
    <fill>
      <patternFill patternType="solid">
        <fgColor theme="2" tint="-0.499984740745262"/>
        <bgColor indexed="64"/>
      </patternFill>
    </fill>
    <fill>
      <patternFill patternType="solid">
        <fgColor rgb="FF00206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rgb="FF00B05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FFFFFF"/>
      </top>
      <bottom style="medium">
        <color rgb="FFFFFFFF"/>
      </bottom>
      <diagonal/>
    </border>
    <border>
      <left/>
      <right style="medium">
        <color rgb="FFFFFFFF"/>
      </right>
      <top/>
      <bottom style="medium">
        <color rgb="FFFFFFFF"/>
      </bottom>
      <diagonal/>
    </border>
    <border>
      <left/>
      <right/>
      <top/>
      <bottom style="medium">
        <color rgb="FFFFFFFF"/>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xf numFmtId="0" fontId="4" fillId="0" borderId="0"/>
    <xf numFmtId="0" fontId="3" fillId="0" borderId="0"/>
    <xf numFmtId="0" fontId="33" fillId="0" borderId="0" applyNumberFormat="0" applyFill="0" applyBorder="0" applyAlignment="0" applyProtection="0"/>
    <xf numFmtId="0" fontId="2" fillId="0" borderId="0"/>
  </cellStyleXfs>
  <cellXfs count="1277">
    <xf numFmtId="0" fontId="0" fillId="0" borderId="0" xfId="0"/>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5" fillId="0" borderId="0" xfId="0" applyFont="1" applyAlignment="1">
      <alignment horizontal="left" vertical="center" indent="2"/>
    </xf>
    <xf numFmtId="0" fontId="4" fillId="0" borderId="0" xfId="1"/>
    <xf numFmtId="0" fontId="8" fillId="0" borderId="0" xfId="0" applyFont="1"/>
    <xf numFmtId="0" fontId="0" fillId="0" borderId="0" xfId="0"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13" fillId="0" borderId="0" xfId="0" applyFont="1" applyAlignment="1">
      <alignment horizontal="left" vertical="center" indent="10"/>
    </xf>
    <xf numFmtId="0" fontId="5" fillId="0" borderId="0" xfId="0" applyFont="1" applyAlignment="1">
      <alignment horizontal="left" vertical="center" indent="5"/>
    </xf>
    <xf numFmtId="0" fontId="14" fillId="0" borderId="0" xfId="0" applyFont="1" applyAlignment="1">
      <alignment vertical="center"/>
    </xf>
    <xf numFmtId="0" fontId="7" fillId="0" borderId="0" xfId="0" applyFont="1"/>
    <xf numFmtId="0" fontId="7" fillId="0" borderId="1" xfId="0" applyFont="1" applyBorder="1" applyAlignment="1">
      <alignment horizontal="center"/>
    </xf>
    <xf numFmtId="0" fontId="7" fillId="5" borderId="1" xfId="0" applyFont="1" applyFill="1" applyBorder="1" applyAlignment="1">
      <alignment horizontal="center"/>
    </xf>
    <xf numFmtId="0" fontId="7" fillId="8" borderId="0" xfId="0" applyFont="1" applyFill="1"/>
    <xf numFmtId="0" fontId="0" fillId="8" borderId="0" xfId="0" applyFill="1"/>
    <xf numFmtId="0" fontId="24" fillId="7" borderId="0" xfId="0" applyFont="1" applyFill="1" applyAlignment="1">
      <alignment horizontal="center" vertical="center"/>
    </xf>
    <xf numFmtId="0" fontId="21" fillId="3" borderId="1" xfId="1" applyFont="1" applyFill="1" applyBorder="1" applyAlignment="1">
      <alignment horizontal="center"/>
    </xf>
    <xf numFmtId="0" fontId="3" fillId="0" borderId="0" xfId="2"/>
    <xf numFmtId="0" fontId="10" fillId="0" borderId="0" xfId="2" applyFont="1"/>
    <xf numFmtId="20" fontId="3" fillId="0" borderId="0" xfId="2" applyNumberFormat="1"/>
    <xf numFmtId="0" fontId="3" fillId="0" borderId="0" xfId="2" applyAlignment="1">
      <alignment horizontal="center"/>
    </xf>
    <xf numFmtId="0" fontId="0" fillId="0" borderId="0" xfId="0" applyAlignment="1">
      <alignment horizontal="center"/>
    </xf>
    <xf numFmtId="0" fontId="0" fillId="0" borderId="1" xfId="0" applyBorder="1" applyAlignment="1">
      <alignment vertical="top" wrapText="1"/>
    </xf>
    <xf numFmtId="0" fontId="27" fillId="6" borderId="0" xfId="1" applyFont="1" applyFill="1" applyAlignment="1">
      <alignment horizontal="left"/>
    </xf>
    <xf numFmtId="0" fontId="21" fillId="3" borderId="1" xfId="1" applyFont="1" applyFill="1" applyBorder="1" applyAlignment="1">
      <alignment horizontal="left"/>
    </xf>
    <xf numFmtId="14" fontId="0" fillId="0" borderId="0" xfId="0" applyNumberFormat="1"/>
    <xf numFmtId="20" fontId="34" fillId="0" borderId="0" xfId="0" applyNumberFormat="1" applyFont="1"/>
    <xf numFmtId="0" fontId="26" fillId="0" borderId="0" xfId="2" applyFont="1" applyAlignment="1">
      <alignment horizontal="center"/>
    </xf>
    <xf numFmtId="0" fontId="25" fillId="0" borderId="0" xfId="0" applyFont="1"/>
    <xf numFmtId="16" fontId="3" fillId="0" borderId="0" xfId="2" applyNumberFormat="1"/>
    <xf numFmtId="0" fontId="38" fillId="0" borderId="0" xfId="0" applyFont="1"/>
    <xf numFmtId="0" fontId="38" fillId="0" borderId="1" xfId="0" applyFont="1" applyBorder="1" applyAlignment="1">
      <alignment horizontal="center" vertical="center" wrapText="1"/>
    </xf>
    <xf numFmtId="0" fontId="38" fillId="0" borderId="0" xfId="0" applyFont="1" applyAlignment="1">
      <alignment horizontal="center"/>
    </xf>
    <xf numFmtId="0" fontId="45" fillId="0" borderId="1" xfId="0" applyFont="1" applyBorder="1" applyAlignment="1">
      <alignment horizontal="center" vertical="center" wrapText="1"/>
    </xf>
    <xf numFmtId="0" fontId="46" fillId="10" borderId="1" xfId="0" applyFont="1" applyFill="1" applyBorder="1" applyAlignment="1">
      <alignment horizontal="center" vertical="center" wrapText="1"/>
    </xf>
    <xf numFmtId="0" fontId="46" fillId="10" borderId="1" xfId="0" applyFont="1" applyFill="1" applyBorder="1" applyAlignment="1">
      <alignment vertical="center" wrapText="1"/>
    </xf>
    <xf numFmtId="0" fontId="46" fillId="10" borderId="10" xfId="0" applyFont="1" applyFill="1" applyBorder="1" applyAlignment="1">
      <alignment horizontal="center" vertical="center" wrapText="1"/>
    </xf>
    <xf numFmtId="0" fontId="40" fillId="0" borderId="0" xfId="0" applyFont="1"/>
    <xf numFmtId="0" fontId="38" fillId="0" borderId="0" xfId="0" applyFont="1" applyAlignment="1">
      <alignment horizontal="center" vertical="top"/>
    </xf>
    <xf numFmtId="0" fontId="38" fillId="0" borderId="0" xfId="0" applyFont="1" applyAlignment="1">
      <alignment vertical="top"/>
    </xf>
    <xf numFmtId="0" fontId="47" fillId="0" borderId="0" xfId="0" applyFont="1" applyAlignment="1">
      <alignment vertical="top"/>
    </xf>
    <xf numFmtId="0" fontId="40" fillId="0" borderId="0" xfId="0" applyFont="1" applyAlignment="1">
      <alignment vertical="top"/>
    </xf>
    <xf numFmtId="0" fontId="49" fillId="0" borderId="0" xfId="1" applyFont="1"/>
    <xf numFmtId="0" fontId="43" fillId="0" borderId="0" xfId="1" applyFont="1"/>
    <xf numFmtId="0" fontId="38" fillId="0" borderId="0" xfId="0" applyFont="1" applyAlignment="1">
      <alignment horizontal="left" vertical="top" indent="2"/>
    </xf>
    <xf numFmtId="0" fontId="46" fillId="10" borderId="10" xfId="0" applyFont="1" applyFill="1" applyBorder="1" applyAlignment="1">
      <alignment vertical="center" wrapText="1"/>
    </xf>
    <xf numFmtId="0" fontId="46" fillId="10" borderId="12" xfId="0" applyFont="1" applyFill="1" applyBorder="1" applyAlignment="1">
      <alignment vertical="center" wrapText="1"/>
    </xf>
    <xf numFmtId="0" fontId="51" fillId="0" borderId="38" xfId="0" applyFont="1" applyBorder="1" applyAlignment="1">
      <alignment vertical="center" wrapText="1"/>
    </xf>
    <xf numFmtId="0" fontId="52" fillId="0" borderId="39" xfId="0" applyFont="1" applyBorder="1" applyAlignment="1">
      <alignment vertical="center" wrapText="1"/>
    </xf>
    <xf numFmtId="0" fontId="53" fillId="0" borderId="0" xfId="0" applyFont="1" applyAlignment="1">
      <alignment vertical="center"/>
    </xf>
    <xf numFmtId="0" fontId="43" fillId="0" borderId="0" xfId="0" applyFont="1" applyAlignment="1">
      <alignment vertical="center"/>
    </xf>
    <xf numFmtId="0" fontId="54" fillId="0" borderId="0" xfId="0" applyFont="1"/>
    <xf numFmtId="0" fontId="55" fillId="0" borderId="0" xfId="0" applyFont="1"/>
    <xf numFmtId="0" fontId="38" fillId="0" borderId="1" xfId="0" applyFont="1" applyBorder="1" applyAlignment="1">
      <alignment horizontal="center"/>
    </xf>
    <xf numFmtId="0" fontId="56" fillId="0" borderId="0" xfId="0" applyFont="1"/>
    <xf numFmtId="0" fontId="42" fillId="0" borderId="0" xfId="0" applyFont="1"/>
    <xf numFmtId="0" fontId="37" fillId="0" borderId="0" xfId="0" applyFont="1"/>
    <xf numFmtId="0" fontId="57" fillId="0" borderId="0" xfId="0" applyFont="1"/>
    <xf numFmtId="0" fontId="38" fillId="0" borderId="1" xfId="0" applyFont="1" applyBorder="1" applyAlignment="1">
      <alignment horizontal="left"/>
    </xf>
    <xf numFmtId="0" fontId="38" fillId="0" borderId="1" xfId="0" quotePrefix="1" applyFont="1" applyBorder="1" applyAlignment="1">
      <alignment horizontal="center" vertical="center"/>
    </xf>
    <xf numFmtId="49" fontId="38" fillId="0" borderId="1" xfId="0" quotePrefix="1" applyNumberFormat="1" applyFont="1" applyBorder="1" applyAlignment="1">
      <alignment horizontal="center" vertical="center"/>
    </xf>
    <xf numFmtId="0" fontId="38" fillId="0" borderId="1" xfId="0" applyFont="1" applyBorder="1" applyAlignment="1">
      <alignment horizontal="center" vertical="center"/>
    </xf>
    <xf numFmtId="0" fontId="38" fillId="0" borderId="0" xfId="0" applyFont="1" applyAlignment="1">
      <alignment horizontal="center" vertical="center"/>
    </xf>
    <xf numFmtId="0" fontId="58" fillId="0" borderId="0" xfId="0" applyFont="1" applyAlignment="1">
      <alignment horizontal="center" vertical="center"/>
    </xf>
    <xf numFmtId="49" fontId="38" fillId="0" borderId="0" xfId="0" applyNumberFormat="1" applyFont="1" applyAlignment="1">
      <alignment horizontal="center" vertical="center"/>
    </xf>
    <xf numFmtId="0" fontId="38" fillId="0" borderId="0" xfId="0" applyFont="1" applyAlignment="1">
      <alignment vertical="center" wrapText="1"/>
    </xf>
    <xf numFmtId="0" fontId="38" fillId="0" borderId="0" xfId="0" applyFont="1" applyAlignment="1">
      <alignment vertical="center"/>
    </xf>
    <xf numFmtId="49" fontId="38" fillId="0" borderId="0" xfId="0" applyNumberFormat="1" applyFont="1" applyAlignment="1">
      <alignment vertical="center"/>
    </xf>
    <xf numFmtId="0" fontId="38" fillId="0" borderId="0" xfId="0" quotePrefix="1" applyFont="1" applyAlignment="1">
      <alignment horizontal="center" vertical="center"/>
    </xf>
    <xf numFmtId="49" fontId="38" fillId="0" borderId="0" xfId="0" quotePrefix="1" applyNumberFormat="1" applyFont="1" applyAlignment="1">
      <alignment horizontal="center" vertical="center"/>
    </xf>
    <xf numFmtId="0" fontId="39" fillId="0" borderId="1" xfId="0" applyFont="1" applyBorder="1" applyAlignment="1">
      <alignment horizontal="center" vertical="center"/>
    </xf>
    <xf numFmtId="49" fontId="39" fillId="0" borderId="1" xfId="0" quotePrefix="1" applyNumberFormat="1" applyFont="1" applyBorder="1" applyAlignment="1">
      <alignment horizontal="center" vertical="center"/>
    </xf>
    <xf numFmtId="0" fontId="38" fillId="11" borderId="1" xfId="0" applyFont="1" applyFill="1" applyBorder="1" applyAlignment="1">
      <alignment horizontal="center" vertical="center"/>
    </xf>
    <xf numFmtId="0" fontId="38" fillId="12" borderId="1" xfId="0" applyFont="1" applyFill="1" applyBorder="1" applyAlignment="1">
      <alignment horizontal="center" vertical="center"/>
    </xf>
    <xf numFmtId="0" fontId="38" fillId="0" borderId="12" xfId="0" applyFont="1" applyBorder="1" applyAlignment="1">
      <alignment horizontal="center" vertical="center"/>
    </xf>
    <xf numFmtId="0" fontId="43" fillId="0" borderId="0" xfId="0" applyFont="1"/>
    <xf numFmtId="0" fontId="48" fillId="0" borderId="1" xfId="0" applyFont="1" applyBorder="1" applyAlignment="1">
      <alignment horizontal="center"/>
    </xf>
    <xf numFmtId="0" fontId="38" fillId="0" borderId="13"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6" xfId="0" applyFont="1" applyBorder="1"/>
    <xf numFmtId="0" fontId="62" fillId="0" borderId="0" xfId="0" applyFont="1" applyAlignment="1">
      <alignment horizontal="center" vertical="top"/>
    </xf>
    <xf numFmtId="0" fontId="62" fillId="0" borderId="0" xfId="0" applyFont="1" applyAlignment="1">
      <alignment vertical="top"/>
    </xf>
    <xf numFmtId="0" fontId="62" fillId="0" borderId="0" xfId="0" applyFont="1"/>
    <xf numFmtId="0" fontId="62" fillId="0" borderId="18" xfId="0" applyFont="1" applyBorder="1" applyAlignment="1">
      <alignment horizontal="left" vertical="top" wrapText="1"/>
    </xf>
    <xf numFmtId="0" fontId="62" fillId="0" borderId="0" xfId="0" applyFont="1" applyAlignment="1">
      <alignment horizontal="left" vertical="top" wrapText="1"/>
    </xf>
    <xf numFmtId="0" fontId="62" fillId="0" borderId="19" xfId="0" applyFont="1" applyBorder="1" applyAlignment="1">
      <alignment horizontal="left" vertical="top" wrapText="1"/>
    </xf>
    <xf numFmtId="0" fontId="62" fillId="0" borderId="18" xfId="0" applyFont="1" applyBorder="1" applyAlignment="1">
      <alignment vertical="top" wrapText="1"/>
    </xf>
    <xf numFmtId="0" fontId="62" fillId="0" borderId="0" xfId="0" applyFont="1" applyAlignment="1">
      <alignment vertical="top" wrapText="1"/>
    </xf>
    <xf numFmtId="0" fontId="62" fillId="0" borderId="19" xfId="0" applyFont="1" applyBorder="1" applyAlignment="1">
      <alignment vertical="top" wrapText="1"/>
    </xf>
    <xf numFmtId="0" fontId="68" fillId="0" borderId="0" xfId="0" applyFont="1"/>
    <xf numFmtId="0" fontId="38" fillId="0" borderId="13" xfId="0" applyFont="1" applyBorder="1" applyAlignment="1">
      <alignment vertical="center" wrapText="1"/>
    </xf>
    <xf numFmtId="0" fontId="38" fillId="0" borderId="23" xfId="0" applyFont="1" applyBorder="1" applyAlignment="1">
      <alignment vertical="center" wrapText="1"/>
    </xf>
    <xf numFmtId="0" fontId="38" fillId="0" borderId="14" xfId="0" applyFont="1" applyBorder="1" applyAlignment="1">
      <alignment vertical="center" wrapText="1"/>
    </xf>
    <xf numFmtId="0" fontId="38" fillId="17" borderId="1" xfId="0" applyFont="1" applyFill="1" applyBorder="1"/>
    <xf numFmtId="0" fontId="38" fillId="17" borderId="1" xfId="0" applyFont="1" applyFill="1" applyBorder="1" applyAlignment="1">
      <alignment horizontal="center" vertical="center" wrapText="1"/>
    </xf>
    <xf numFmtId="0" fontId="38" fillId="17" borderId="1" xfId="0" applyFont="1" applyFill="1" applyBorder="1" applyAlignment="1">
      <alignment horizontal="center"/>
    </xf>
    <xf numFmtId="0" fontId="38" fillId="18" borderId="1" xfId="0" applyFont="1" applyFill="1" applyBorder="1" applyAlignment="1">
      <alignment horizontal="center" vertical="center"/>
    </xf>
    <xf numFmtId="49" fontId="38" fillId="18" borderId="1" xfId="0" applyNumberFormat="1" applyFont="1" applyFill="1" applyBorder="1" applyAlignment="1">
      <alignment horizontal="center" vertical="center"/>
    </xf>
    <xf numFmtId="0" fontId="38" fillId="17" borderId="1" xfId="0" applyFont="1" applyFill="1" applyBorder="1" applyAlignment="1">
      <alignment horizontal="center" vertical="center"/>
    </xf>
    <xf numFmtId="0" fontId="69" fillId="0" borderId="0" xfId="0" applyFont="1"/>
    <xf numFmtId="0" fontId="44" fillId="0" borderId="0" xfId="0" applyFont="1"/>
    <xf numFmtId="0" fontId="70" fillId="0" borderId="0" xfId="0" applyFont="1"/>
    <xf numFmtId="0" fontId="71" fillId="0" borderId="0" xfId="0" applyFont="1"/>
    <xf numFmtId="0" fontId="48" fillId="17" borderId="1" xfId="0" applyFont="1" applyFill="1" applyBorder="1" applyAlignment="1">
      <alignment horizontal="center"/>
    </xf>
    <xf numFmtId="0" fontId="43" fillId="0" borderId="0" xfId="0" applyFont="1" applyAlignment="1">
      <alignment horizontal="center" vertical="top"/>
    </xf>
    <xf numFmtId="0" fontId="44" fillId="0" borderId="0" xfId="0" applyFont="1" applyAlignment="1">
      <alignment horizontal="center" vertical="top"/>
    </xf>
    <xf numFmtId="0" fontId="38" fillId="0" borderId="0" xfId="0" applyFont="1" applyAlignment="1">
      <alignment horizontal="center" vertical="top" wrapText="1"/>
    </xf>
    <xf numFmtId="0" fontId="43" fillId="0" borderId="0" xfId="0" applyFont="1" applyAlignment="1">
      <alignment wrapText="1"/>
    </xf>
    <xf numFmtId="0" fontId="38" fillId="0" borderId="0" xfId="0" applyFont="1" applyAlignment="1">
      <alignment wrapText="1"/>
    </xf>
    <xf numFmtId="0" fontId="81" fillId="0" borderId="0" xfId="0" applyFont="1" applyAlignment="1">
      <alignment horizontal="left" vertical="center" wrapText="1"/>
    </xf>
    <xf numFmtId="0" fontId="73" fillId="0" borderId="0" xfId="0" applyFont="1" applyAlignment="1">
      <alignment horizontal="left" vertical="center" wrapText="1"/>
    </xf>
    <xf numFmtId="0" fontId="74" fillId="0" borderId="0" xfId="0" applyFont="1" applyAlignment="1">
      <alignment horizontal="left" vertical="center" wrapText="1"/>
    </xf>
    <xf numFmtId="0" fontId="74" fillId="0" borderId="0" xfId="0" applyFont="1" applyAlignment="1">
      <alignment vertical="center" wrapText="1"/>
    </xf>
    <xf numFmtId="0" fontId="75" fillId="0" borderId="0" xfId="0" applyFont="1" applyAlignment="1">
      <alignment vertical="center" wrapText="1"/>
    </xf>
    <xf numFmtId="0" fontId="76" fillId="0" borderId="0" xfId="0" applyFont="1" applyAlignment="1">
      <alignment horizontal="left" vertical="center" wrapText="1"/>
    </xf>
    <xf numFmtId="0" fontId="78" fillId="0" borderId="0" xfId="0" applyFont="1" applyAlignment="1">
      <alignment horizontal="left" vertical="center" wrapText="1"/>
    </xf>
    <xf numFmtId="0" fontId="79" fillId="0" borderId="0" xfId="0" applyFont="1" applyAlignment="1">
      <alignment horizontal="left" vertical="center" wrapText="1"/>
    </xf>
    <xf numFmtId="0" fontId="80" fillId="0" borderId="0" xfId="0" applyFont="1" applyAlignment="1">
      <alignment horizontal="left" vertical="center" wrapText="1"/>
    </xf>
    <xf numFmtId="0" fontId="82" fillId="19" borderId="0" xfId="0" applyFont="1" applyFill="1" applyAlignment="1">
      <alignment vertical="center" wrapText="1"/>
    </xf>
    <xf numFmtId="0" fontId="63" fillId="19" borderId="0" xfId="0" applyFont="1" applyFill="1" applyAlignment="1">
      <alignment vertical="center" wrapText="1"/>
    </xf>
    <xf numFmtId="0" fontId="82" fillId="19" borderId="0" xfId="0" applyFont="1" applyFill="1" applyAlignment="1">
      <alignment horizontal="left" vertical="center" wrapText="1"/>
    </xf>
    <xf numFmtId="164" fontId="82" fillId="19" borderId="0" xfId="0" applyNumberFormat="1" applyFont="1" applyFill="1" applyAlignment="1">
      <alignment horizontal="center" vertical="center" wrapText="1"/>
    </xf>
    <xf numFmtId="0" fontId="43" fillId="0" borderId="0" xfId="0" applyFont="1" applyAlignment="1">
      <alignment vertical="top"/>
    </xf>
    <xf numFmtId="0" fontId="44" fillId="0" borderId="0" xfId="0" applyFont="1" applyAlignment="1">
      <alignment vertical="top"/>
    </xf>
    <xf numFmtId="0" fontId="83" fillId="0" borderId="0" xfId="0" applyFont="1" applyAlignment="1">
      <alignment vertical="center"/>
    </xf>
    <xf numFmtId="0" fontId="84" fillId="0" borderId="0" xfId="0" applyFont="1" applyAlignment="1">
      <alignment vertical="center"/>
    </xf>
    <xf numFmtId="0" fontId="11" fillId="19" borderId="0" xfId="0" applyFont="1" applyFill="1"/>
    <xf numFmtId="0" fontId="0" fillId="19" borderId="0" xfId="0" applyFill="1"/>
    <xf numFmtId="0" fontId="11" fillId="19" borderId="0" xfId="0" applyFont="1" applyFill="1" applyAlignment="1">
      <alignment horizontal="left" vertical="center"/>
    </xf>
    <xf numFmtId="49" fontId="0" fillId="0" borderId="0" xfId="0" applyNumberFormat="1"/>
    <xf numFmtId="0" fontId="86" fillId="0" borderId="0" xfId="0" applyFont="1" applyAlignment="1">
      <alignment vertical="center"/>
    </xf>
    <xf numFmtId="0" fontId="2" fillId="0" borderId="0" xfId="4"/>
    <xf numFmtId="0" fontId="49" fillId="0" borderId="0" xfId="4" applyFont="1"/>
    <xf numFmtId="0" fontId="2" fillId="15" borderId="0" xfId="4" applyFill="1"/>
    <xf numFmtId="0" fontId="9" fillId="15" borderId="0" xfId="4" applyFont="1" applyFill="1" applyAlignment="1">
      <alignment horizontal="center"/>
    </xf>
    <xf numFmtId="0" fontId="9" fillId="15" borderId="0" xfId="4" applyFont="1" applyFill="1"/>
    <xf numFmtId="0" fontId="2" fillId="15" borderId="0" xfId="4" applyFill="1" applyAlignment="1">
      <alignment horizontal="right"/>
    </xf>
    <xf numFmtId="0" fontId="31" fillId="15" borderId="0" xfId="4" applyFont="1" applyFill="1"/>
    <xf numFmtId="0" fontId="23" fillId="15" borderId="0" xfId="4" applyFont="1" applyFill="1"/>
    <xf numFmtId="0" fontId="35" fillId="15" borderId="0" xfId="4" applyFont="1" applyFill="1"/>
    <xf numFmtId="0" fontId="29" fillId="15" borderId="0" xfId="4" applyFont="1" applyFill="1"/>
    <xf numFmtId="0" fontId="83" fillId="0" borderId="0" xfId="0" applyFont="1" applyAlignment="1">
      <alignment horizontal="left" vertical="center" wrapText="1"/>
    </xf>
    <xf numFmtId="0" fontId="87" fillId="15" borderId="0" xfId="4" applyFont="1" applyFill="1"/>
    <xf numFmtId="0" fontId="52" fillId="0" borderId="0" xfId="0" applyFont="1" applyAlignment="1">
      <alignment horizontal="left" vertical="center"/>
    </xf>
    <xf numFmtId="0" fontId="83" fillId="0" borderId="0" xfId="0" applyFont="1" applyAlignment="1">
      <alignment vertical="center" wrapText="1"/>
    </xf>
    <xf numFmtId="0" fontId="59" fillId="0" borderId="1" xfId="0" applyFont="1" applyBorder="1" applyAlignment="1">
      <alignment horizontal="left" vertical="top" wrapText="1"/>
    </xf>
    <xf numFmtId="0" fontId="57" fillId="17" borderId="1" xfId="0" applyFont="1" applyFill="1" applyBorder="1" applyAlignment="1">
      <alignment horizontal="center" vertical="center" wrapText="1"/>
    </xf>
    <xf numFmtId="0" fontId="57" fillId="17" borderId="10" xfId="0" applyFont="1" applyFill="1" applyBorder="1" applyAlignment="1">
      <alignment horizontal="center" vertical="center" wrapText="1"/>
    </xf>
    <xf numFmtId="0" fontId="57" fillId="17" borderId="12" xfId="0" applyFont="1" applyFill="1" applyBorder="1" applyAlignment="1">
      <alignment horizontal="center" vertical="center" wrapText="1"/>
    </xf>
    <xf numFmtId="0" fontId="41" fillId="0" borderId="0" xfId="3" applyFont="1" applyAlignment="1">
      <alignment horizontal="center" vertical="top"/>
    </xf>
    <xf numFmtId="0" fontId="41" fillId="0" borderId="0" xfId="3" applyFont="1" applyAlignment="1">
      <alignment vertical="top"/>
    </xf>
    <xf numFmtId="0" fontId="0" fillId="0" borderId="0" xfId="0" quotePrefix="1"/>
    <xf numFmtId="0" fontId="59" fillId="7" borderId="0" xfId="0" quotePrefix="1" applyFont="1" applyFill="1" applyAlignment="1">
      <alignment horizontal="center"/>
    </xf>
    <xf numFmtId="0" fontId="38" fillId="7" borderId="1" xfId="0" applyFont="1" applyFill="1" applyBorder="1" applyAlignment="1">
      <alignment horizontal="center" vertical="center"/>
    </xf>
    <xf numFmtId="0" fontId="38" fillId="7" borderId="0" xfId="0" quotePrefix="1" applyFont="1" applyFill="1" applyAlignment="1">
      <alignment horizontal="center"/>
    </xf>
    <xf numFmtId="0" fontId="94" fillId="0" borderId="0" xfId="0" applyFont="1"/>
    <xf numFmtId="0" fontId="95" fillId="0" borderId="0" xfId="0" applyFont="1"/>
    <xf numFmtId="0" fontId="6" fillId="0" borderId="0" xfId="0" applyFont="1" applyAlignment="1">
      <alignment vertical="center"/>
    </xf>
    <xf numFmtId="0" fontId="11" fillId="0" borderId="0" xfId="0" applyFont="1" applyAlignment="1">
      <alignment horizontal="left" vertical="center" wrapText="1"/>
    </xf>
    <xf numFmtId="0" fontId="96" fillId="0" borderId="0" xfId="0" applyFont="1" applyAlignment="1">
      <alignment wrapText="1"/>
    </xf>
    <xf numFmtId="0" fontId="98" fillId="0" borderId="0" xfId="0" applyFont="1" applyAlignment="1">
      <alignment horizontal="justify" vertical="center"/>
    </xf>
    <xf numFmtId="0" fontId="62" fillId="0" borderId="0" xfId="0" applyFont="1" applyAlignment="1">
      <alignment horizontal="left" vertical="top"/>
    </xf>
    <xf numFmtId="0" fontId="66" fillId="0" borderId="18" xfId="0" applyFont="1" applyBorder="1" applyAlignment="1">
      <alignment horizontal="left" vertical="top" wrapText="1"/>
    </xf>
    <xf numFmtId="0" fontId="66" fillId="0" borderId="0" xfId="0" applyFont="1" applyAlignment="1">
      <alignment horizontal="left" vertical="top" wrapText="1"/>
    </xf>
    <xf numFmtId="0" fontId="66" fillId="0" borderId="19" xfId="0" applyFont="1" applyBorder="1" applyAlignment="1">
      <alignment horizontal="left" vertical="top" wrapText="1"/>
    </xf>
    <xf numFmtId="0" fontId="62" fillId="0" borderId="7" xfId="0" applyFont="1" applyBorder="1"/>
    <xf numFmtId="0" fontId="62" fillId="0" borderId="8" xfId="0" applyFont="1" applyBorder="1"/>
    <xf numFmtId="0" fontId="57" fillId="17" borderId="14" xfId="0" applyFont="1" applyFill="1" applyBorder="1" applyAlignment="1">
      <alignment horizontal="center" vertical="center" wrapText="1"/>
    </xf>
    <xf numFmtId="0" fontId="61" fillId="0" borderId="18" xfId="0" applyFont="1" applyBorder="1" applyAlignment="1">
      <alignment horizontal="left" vertical="top" wrapText="1"/>
    </xf>
    <xf numFmtId="0" fontId="61" fillId="0" borderId="19" xfId="0" applyFont="1" applyBorder="1" applyAlignment="1">
      <alignment horizontal="left" vertical="top" wrapText="1"/>
    </xf>
    <xf numFmtId="0" fontId="61" fillId="0" borderId="0" xfId="0" applyFont="1" applyAlignment="1">
      <alignment horizontal="left" vertical="top" wrapText="1"/>
    </xf>
    <xf numFmtId="0" fontId="101" fillId="0" borderId="0" xfId="0" applyFont="1" applyAlignment="1">
      <alignment horizontal="left" vertical="center" indent="1"/>
    </xf>
    <xf numFmtId="0" fontId="0" fillId="0" borderId="0" xfId="0" applyAlignment="1">
      <alignment horizontal="left" vertical="center" indent="1"/>
    </xf>
    <xf numFmtId="0" fontId="38" fillId="0" borderId="1" xfId="0" applyFont="1" applyBorder="1" applyAlignment="1">
      <alignment horizontal="left" vertical="center" wrapText="1"/>
    </xf>
    <xf numFmtId="0" fontId="38" fillId="0" borderId="1" xfId="0" applyFont="1" applyBorder="1" applyAlignment="1">
      <alignment vertical="center"/>
    </xf>
    <xf numFmtId="0" fontId="0" fillId="0" borderId="1" xfId="0" applyBorder="1"/>
    <xf numFmtId="0" fontId="104" fillId="0" borderId="1" xfId="0" applyFont="1" applyBorder="1" applyAlignment="1">
      <alignment vertical="center"/>
    </xf>
    <xf numFmtId="0" fontId="104" fillId="19" borderId="1" xfId="0" applyFont="1" applyFill="1" applyBorder="1" applyAlignment="1">
      <alignment horizontal="center" vertical="center" wrapText="1"/>
    </xf>
    <xf numFmtId="0" fontId="104" fillId="0" borderId="1" xfId="0" applyFont="1" applyBorder="1" applyAlignment="1">
      <alignment vertical="center" wrapText="1"/>
    </xf>
    <xf numFmtId="0" fontId="104" fillId="0" borderId="10" xfId="0" applyFont="1" applyBorder="1" applyAlignment="1">
      <alignment vertical="center"/>
    </xf>
    <xf numFmtId="0" fontId="105" fillId="0" borderId="1" xfId="0" applyFont="1" applyBorder="1" applyAlignment="1">
      <alignment vertical="center" wrapText="1"/>
    </xf>
    <xf numFmtId="0" fontId="105" fillId="0" borderId="12" xfId="0" applyFont="1" applyBorder="1" applyAlignment="1">
      <alignment vertical="center" wrapText="1"/>
    </xf>
    <xf numFmtId="0" fontId="105" fillId="0" borderId="13" xfId="0" applyFont="1" applyBorder="1" applyAlignment="1">
      <alignment horizontal="center" vertical="center" wrapText="1"/>
    </xf>
    <xf numFmtId="0" fontId="38" fillId="0" borderId="12" xfId="0" applyFont="1" applyBorder="1" applyAlignment="1">
      <alignment vertical="center"/>
    </xf>
    <xf numFmtId="0" fontId="106" fillId="0" borderId="0" xfId="0" applyFont="1" applyAlignment="1">
      <alignment vertical="center"/>
    </xf>
    <xf numFmtId="0" fontId="105" fillId="0" borderId="1" xfId="0" applyFont="1" applyBorder="1" applyAlignment="1">
      <alignment horizontal="center" vertical="center" wrapText="1"/>
    </xf>
    <xf numFmtId="0" fontId="38" fillId="0" borderId="10" xfId="0" applyFont="1" applyBorder="1"/>
    <xf numFmtId="0" fontId="105" fillId="0" borderId="14" xfId="0" applyFont="1" applyBorder="1" applyAlignment="1">
      <alignment horizontal="center" vertical="center" wrapText="1"/>
    </xf>
    <xf numFmtId="0" fontId="48" fillId="0" borderId="0" xfId="0" applyFont="1"/>
    <xf numFmtId="0" fontId="18" fillId="23" borderId="1" xfId="0" applyFont="1" applyFill="1" applyBorder="1"/>
    <xf numFmtId="0" fontId="18" fillId="6" borderId="1" xfId="0" applyFont="1" applyFill="1" applyBorder="1"/>
    <xf numFmtId="0" fontId="18" fillId="24" borderId="1" xfId="0" applyFont="1" applyFill="1" applyBorder="1"/>
    <xf numFmtId="0" fontId="18" fillId="9" borderId="1" xfId="0" applyFont="1" applyFill="1" applyBorder="1"/>
    <xf numFmtId="0" fontId="0" fillId="0" borderId="0" xfId="0" applyAlignment="1">
      <alignment horizontal="left"/>
    </xf>
    <xf numFmtId="49" fontId="11" fillId="0" borderId="0" xfId="0" applyNumberFormat="1" applyFont="1"/>
    <xf numFmtId="0" fontId="1" fillId="15" borderId="0" xfId="4" applyFont="1" applyFill="1"/>
    <xf numFmtId="0" fontId="1" fillId="0" borderId="0" xfId="1" applyFont="1"/>
    <xf numFmtId="0" fontId="1" fillId="15" borderId="0" xfId="4" applyFont="1" applyFill="1" applyAlignment="1">
      <alignment horizontal="right"/>
    </xf>
    <xf numFmtId="0" fontId="0" fillId="0" borderId="0" xfId="0" applyAlignment="1">
      <alignment vertical="center" wrapText="1"/>
    </xf>
    <xf numFmtId="0" fontId="22" fillId="6"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0" fillId="15" borderId="0" xfId="0" applyFill="1"/>
    <xf numFmtId="0" fontId="0" fillId="25" borderId="0" xfId="0" applyFill="1"/>
    <xf numFmtId="0" fontId="86" fillId="25" borderId="0" xfId="0" applyFont="1" applyFill="1" applyAlignment="1">
      <alignment horizontal="center" vertical="center" wrapText="1"/>
    </xf>
    <xf numFmtId="0" fontId="0" fillId="21" borderId="0" xfId="0" applyFill="1"/>
    <xf numFmtId="0" fontId="10" fillId="19" borderId="0" xfId="0" applyFont="1" applyFill="1"/>
    <xf numFmtId="0" fontId="113" fillId="15" borderId="0" xfId="0" applyFont="1" applyFill="1"/>
    <xf numFmtId="0" fontId="10" fillId="15" borderId="0" xfId="0" applyFont="1" applyFill="1"/>
    <xf numFmtId="0" fontId="0" fillId="15" borderId="0" xfId="0" applyFill="1" applyAlignment="1">
      <alignment horizontal="right"/>
    </xf>
    <xf numFmtId="0" fontId="48" fillId="22" borderId="0" xfId="0" applyFont="1" applyFill="1" applyAlignment="1">
      <alignment vertical="center"/>
    </xf>
    <xf numFmtId="0" fontId="38" fillId="22" borderId="0" xfId="0" applyFont="1" applyFill="1" applyAlignment="1">
      <alignment vertical="center"/>
    </xf>
    <xf numFmtId="0" fontId="103" fillId="22" borderId="1" xfId="0" applyFont="1" applyFill="1" applyBorder="1" applyAlignment="1">
      <alignment horizontal="center"/>
    </xf>
    <xf numFmtId="0" fontId="103" fillId="22" borderId="14" xfId="0" applyFont="1" applyFill="1" applyBorder="1" applyAlignment="1">
      <alignment horizontal="center"/>
    </xf>
    <xf numFmtId="0" fontId="103" fillId="22" borderId="1" xfId="0" applyFont="1" applyFill="1" applyBorder="1" applyAlignment="1">
      <alignment horizontal="center" wrapText="1"/>
    </xf>
    <xf numFmtId="0" fontId="103" fillId="22" borderId="13" xfId="0" applyFont="1" applyFill="1" applyBorder="1" applyAlignment="1">
      <alignment horizontal="center"/>
    </xf>
    <xf numFmtId="0" fontId="103" fillId="22" borderId="23" xfId="0" applyFont="1" applyFill="1" applyBorder="1" applyAlignment="1">
      <alignment horizontal="center"/>
    </xf>
    <xf numFmtId="0" fontId="0" fillId="0" borderId="1" xfId="0" applyBorder="1" applyAlignment="1">
      <alignment horizontal="center"/>
    </xf>
    <xf numFmtId="0" fontId="57" fillId="17" borderId="13" xfId="0" applyFont="1" applyFill="1" applyBorder="1" applyAlignment="1">
      <alignment horizontal="center" vertical="center" wrapText="1"/>
    </xf>
    <xf numFmtId="0" fontId="114" fillId="0" borderId="0" xfId="0" applyFont="1" applyAlignment="1">
      <alignment vertical="center"/>
    </xf>
    <xf numFmtId="0" fontId="115" fillId="0" borderId="0" xfId="0" applyFont="1" applyAlignment="1">
      <alignment vertical="center"/>
    </xf>
    <xf numFmtId="0" fontId="90" fillId="0" borderId="0" xfId="0" applyFont="1" applyAlignment="1">
      <alignment vertical="top" wrapText="1"/>
    </xf>
    <xf numFmtId="0" fontId="57" fillId="17" borderId="4" xfId="0" applyFont="1" applyFill="1" applyBorder="1" applyAlignment="1">
      <alignment horizontal="center" vertical="center" wrapText="1"/>
    </xf>
    <xf numFmtId="0" fontId="57" fillId="17" borderId="2" xfId="0" applyFont="1" applyFill="1" applyBorder="1" applyAlignment="1">
      <alignment horizontal="center" vertical="center" wrapText="1"/>
    </xf>
    <xf numFmtId="0" fontId="116" fillId="0" borderId="18" xfId="0" applyFont="1" applyBorder="1" applyAlignment="1">
      <alignment horizontal="left" vertical="top" wrapText="1"/>
    </xf>
    <xf numFmtId="0" fontId="116" fillId="0" borderId="0" xfId="0" applyFont="1" applyAlignment="1">
      <alignment horizontal="left" vertical="top" wrapText="1"/>
    </xf>
    <xf numFmtId="0" fontId="116" fillId="0" borderId="19" xfId="0" applyFont="1" applyBorder="1" applyAlignment="1">
      <alignment horizontal="left" vertical="top" wrapText="1"/>
    </xf>
    <xf numFmtId="0" fontId="108" fillId="0" borderId="0" xfId="0" quotePrefix="1" applyFont="1" applyAlignment="1">
      <alignment horizontal="left" vertical="top"/>
    </xf>
    <xf numFmtId="0" fontId="108" fillId="0" borderId="0" xfId="0" applyFont="1" applyAlignment="1">
      <alignment horizontal="left" vertical="top"/>
    </xf>
    <xf numFmtId="0" fontId="85" fillId="0" borderId="0" xfId="0" applyFont="1"/>
    <xf numFmtId="0" fontId="11" fillId="0" borderId="0" xfId="0" applyFont="1"/>
    <xf numFmtId="0" fontId="118" fillId="0" borderId="0" xfId="0" applyFont="1" applyAlignment="1">
      <alignment horizontal="left" vertical="center" wrapText="1"/>
    </xf>
    <xf numFmtId="0" fontId="85" fillId="0" borderId="0" xfId="0" quotePrefix="1" applyFont="1" applyAlignment="1">
      <alignment horizontal="left" vertical="center"/>
    </xf>
    <xf numFmtId="0" fontId="11" fillId="0" borderId="0" xfId="0" applyFont="1" applyAlignment="1">
      <alignment horizontal="left" vertical="center"/>
    </xf>
    <xf numFmtId="0" fontId="85" fillId="0" borderId="0" xfId="0" quotePrefix="1" applyFont="1"/>
    <xf numFmtId="0" fontId="108" fillId="0" borderId="0" xfId="0" quotePrefix="1" applyFont="1" applyAlignment="1">
      <alignment vertical="top"/>
    </xf>
    <xf numFmtId="0" fontId="118" fillId="0" borderId="0" xfId="0" applyFont="1" applyAlignment="1">
      <alignment horizontal="left" vertical="center" indent="5"/>
    </xf>
    <xf numFmtId="0" fontId="118" fillId="0" borderId="0" xfId="0" applyFont="1" applyAlignment="1">
      <alignment horizontal="left" vertical="center" indent="8"/>
    </xf>
    <xf numFmtId="0" fontId="118" fillId="0" borderId="0" xfId="0" applyFont="1" applyAlignment="1">
      <alignment vertical="center"/>
    </xf>
    <xf numFmtId="0" fontId="121" fillId="0" borderId="0" xfId="0" applyFont="1" applyAlignment="1">
      <alignment vertical="center"/>
    </xf>
    <xf numFmtId="0" fontId="11" fillId="0" borderId="2" xfId="0" applyFont="1" applyBorder="1"/>
    <xf numFmtId="0" fontId="11" fillId="0" borderId="3" xfId="0" applyFont="1" applyBorder="1"/>
    <xf numFmtId="0" fontId="0" fillId="0" borderId="3" xfId="0" applyBorder="1"/>
    <xf numFmtId="0" fontId="0" fillId="0" borderId="4" xfId="0" applyBorder="1"/>
    <xf numFmtId="0" fontId="11" fillId="0" borderId="5" xfId="0" applyFont="1" applyBorder="1" applyAlignment="1">
      <alignment horizontal="left" vertical="center"/>
    </xf>
    <xf numFmtId="0" fontId="0" fillId="0" borderId="6" xfId="0" applyBorder="1"/>
    <xf numFmtId="0" fontId="11" fillId="0" borderId="7"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4" xfId="0" applyFont="1" applyBorder="1"/>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7" xfId="0" applyFont="1" applyBorder="1" applyAlignment="1">
      <alignment horizontal="left" vertical="center"/>
    </xf>
    <xf numFmtId="0" fontId="11" fillId="0" borderId="8" xfId="0" applyFont="1" applyBorder="1"/>
    <xf numFmtId="0" fontId="11" fillId="0" borderId="9" xfId="0" applyFont="1" applyBorder="1"/>
    <xf numFmtId="0" fontId="0" fillId="0" borderId="8" xfId="0" applyBorder="1"/>
    <xf numFmtId="0" fontId="0" fillId="0" borderId="9" xfId="0" applyBorder="1"/>
    <xf numFmtId="0" fontId="41" fillId="0" borderId="0" xfId="3" applyFont="1" applyFill="1" applyAlignment="1">
      <alignment horizontal="left" vertical="center" wrapText="1"/>
    </xf>
    <xf numFmtId="0" fontId="61" fillId="0" borderId="0" xfId="0" applyFont="1" applyAlignment="1">
      <alignment horizontal="left" vertical="center" wrapText="1"/>
    </xf>
    <xf numFmtId="0" fontId="122" fillId="0" borderId="0" xfId="0" applyFont="1" applyAlignment="1">
      <alignment vertical="center"/>
    </xf>
    <xf numFmtId="0" fontId="123" fillId="0" borderId="0" xfId="0" applyFont="1" applyAlignment="1">
      <alignment vertical="center"/>
    </xf>
    <xf numFmtId="0" fontId="10" fillId="0" borderId="0" xfId="0" applyFont="1"/>
    <xf numFmtId="0" fontId="59" fillId="0" borderId="0" xfId="0" applyFont="1"/>
    <xf numFmtId="0" fontId="124" fillId="0" borderId="0" xfId="0" applyFont="1" applyAlignment="1">
      <alignment vertical="center"/>
    </xf>
    <xf numFmtId="0" fontId="89" fillId="0" borderId="0" xfId="0" applyFont="1"/>
    <xf numFmtId="0" fontId="123" fillId="0" borderId="0" xfId="0" applyFont="1"/>
    <xf numFmtId="0" fontId="125" fillId="0" borderId="0" xfId="0" applyFont="1" applyAlignment="1">
      <alignment horizontal="left" vertical="center"/>
    </xf>
    <xf numFmtId="0" fontId="125" fillId="0" borderId="0" xfId="0" applyFont="1" applyAlignment="1">
      <alignment vertical="center"/>
    </xf>
    <xf numFmtId="0" fontId="62" fillId="0" borderId="9" xfId="0" applyFont="1" applyBorder="1"/>
    <xf numFmtId="0" fontId="62" fillId="0" borderId="5" xfId="0" applyFont="1" applyBorder="1" applyAlignment="1">
      <alignment horizontal="left" vertical="top" wrapText="1"/>
    </xf>
    <xf numFmtId="0" fontId="62" fillId="0" borderId="6" xfId="0" applyFont="1" applyBorder="1" applyAlignment="1">
      <alignment horizontal="left" vertical="top" wrapText="1"/>
    </xf>
    <xf numFmtId="0" fontId="18" fillId="6" borderId="1" xfId="0" applyFont="1" applyFill="1" applyBorder="1" applyAlignment="1">
      <alignment horizontal="center" vertical="center" wrapText="1"/>
    </xf>
    <xf numFmtId="0" fontId="40" fillId="19" borderId="0" xfId="0" applyFont="1" applyFill="1" applyAlignment="1">
      <alignment horizontal="left" vertical="top" wrapText="1"/>
    </xf>
    <xf numFmtId="0" fontId="47" fillId="19" borderId="0" xfId="0" applyFont="1" applyFill="1" applyAlignment="1">
      <alignment vertical="top"/>
    </xf>
    <xf numFmtId="0" fontId="38" fillId="19" borderId="0" xfId="0" applyFont="1" applyFill="1" applyAlignment="1">
      <alignment vertical="top"/>
    </xf>
    <xf numFmtId="0" fontId="40" fillId="19" borderId="0" xfId="0" applyFont="1" applyFill="1" applyAlignment="1">
      <alignment vertical="top"/>
    </xf>
    <xf numFmtId="0" fontId="48" fillId="19" borderId="0" xfId="0" applyFont="1" applyFill="1" applyAlignment="1">
      <alignment vertical="top"/>
    </xf>
    <xf numFmtId="0" fontId="84" fillId="19" borderId="0" xfId="0" applyFont="1" applyFill="1" applyAlignment="1">
      <alignment vertical="center"/>
    </xf>
    <xf numFmtId="0" fontId="38" fillId="19" borderId="0" xfId="0" applyFont="1" applyFill="1" applyAlignment="1">
      <alignment horizontal="left" vertical="top" indent="2"/>
    </xf>
    <xf numFmtId="0" fontId="38" fillId="19" borderId="0" xfId="0" applyFont="1" applyFill="1"/>
    <xf numFmtId="0" fontId="129" fillId="19" borderId="1" xfId="0" applyFont="1" applyFill="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vertical="center"/>
    </xf>
    <xf numFmtId="0" fontId="40" fillId="0" borderId="0" xfId="0" applyFont="1" applyAlignment="1">
      <alignment horizontal="center" vertical="center" wrapText="1"/>
    </xf>
    <xf numFmtId="0" fontId="132"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left" vertical="center" indent="10"/>
    </xf>
    <xf numFmtId="0" fontId="61" fillId="0" borderId="5" xfId="0" applyFont="1" applyBorder="1" applyAlignment="1">
      <alignment vertical="top"/>
    </xf>
    <xf numFmtId="0" fontId="61" fillId="0" borderId="6" xfId="0" applyFont="1" applyBorder="1" applyAlignment="1">
      <alignment vertical="top" wrapText="1"/>
    </xf>
    <xf numFmtId="0" fontId="62" fillId="0" borderId="5" xfId="0" applyFont="1" applyBorder="1" applyAlignment="1">
      <alignment vertical="top"/>
    </xf>
    <xf numFmtId="0" fontId="133" fillId="19" borderId="0" xfId="0" applyFont="1" applyFill="1" applyAlignment="1">
      <alignment vertical="top"/>
    </xf>
    <xf numFmtId="0" fontId="60" fillId="19" borderId="0" xfId="0" applyFont="1" applyFill="1" applyAlignment="1">
      <alignment vertical="top"/>
    </xf>
    <xf numFmtId="0" fontId="118" fillId="19" borderId="0" xfId="0" applyFont="1" applyFill="1" applyAlignment="1">
      <alignment horizontal="left" vertical="center" wrapText="1"/>
    </xf>
    <xf numFmtId="0" fontId="134" fillId="19" borderId="0" xfId="0" applyFont="1" applyFill="1" applyAlignment="1">
      <alignment vertical="center"/>
    </xf>
    <xf numFmtId="0" fontId="0" fillId="29" borderId="1" xfId="0" applyFill="1" applyBorder="1" applyAlignment="1">
      <alignment horizontal="center" vertical="center"/>
    </xf>
    <xf numFmtId="0" fontId="18" fillId="6" borderId="1" xfId="0" applyFont="1" applyFill="1" applyBorder="1" applyAlignment="1">
      <alignment horizontal="center" vertical="center"/>
    </xf>
    <xf numFmtId="0" fontId="0" fillId="19" borderId="0" xfId="0" applyFill="1" applyAlignment="1">
      <alignment horizontal="center" vertical="center"/>
    </xf>
    <xf numFmtId="0" fontId="18" fillId="19" borderId="0" xfId="0" applyFont="1" applyFill="1" applyAlignment="1">
      <alignment horizontal="center" vertical="center" wrapText="1"/>
    </xf>
    <xf numFmtId="0" fontId="0" fillId="7" borderId="1" xfId="0" applyFill="1" applyBorder="1" applyAlignment="1">
      <alignment horizontal="center" vertical="center"/>
    </xf>
    <xf numFmtId="0" fontId="39" fillId="6" borderId="1" xfId="0" applyFont="1" applyFill="1" applyBorder="1" applyAlignment="1">
      <alignment horizontal="center" vertical="top"/>
    </xf>
    <xf numFmtId="0" fontId="38" fillId="27" borderId="1" xfId="0" applyFont="1" applyFill="1" applyBorder="1" applyAlignment="1">
      <alignment horizontal="center" vertical="top"/>
    </xf>
    <xf numFmtId="0" fontId="38" fillId="7" borderId="1" xfId="0" applyFont="1" applyFill="1" applyBorder="1" applyAlignment="1">
      <alignment horizontal="center" vertical="top"/>
    </xf>
    <xf numFmtId="0" fontId="38" fillId="0" borderId="0" xfId="0" applyFont="1" applyAlignment="1">
      <alignment horizontal="left" vertical="top"/>
    </xf>
    <xf numFmtId="0" fontId="52" fillId="0" borderId="40" xfId="0" applyFont="1" applyBorder="1" applyAlignment="1">
      <alignment vertical="center" wrapText="1"/>
    </xf>
    <xf numFmtId="0" fontId="51" fillId="13" borderId="1" xfId="0" applyFont="1" applyFill="1" applyBorder="1" applyAlignment="1">
      <alignment horizontal="center" vertical="center"/>
    </xf>
    <xf numFmtId="0" fontId="52" fillId="14" borderId="1" xfId="0" applyFont="1" applyFill="1" applyBorder="1" applyAlignment="1">
      <alignment horizontal="center" vertical="center" wrapText="1"/>
    </xf>
    <xf numFmtId="0" fontId="51" fillId="13" borderId="1" xfId="0" applyFont="1" applyFill="1" applyBorder="1" applyAlignment="1">
      <alignment horizontal="center" vertical="center" wrapText="1"/>
    </xf>
    <xf numFmtId="0" fontId="110" fillId="6" borderId="1" xfId="0" applyFont="1" applyFill="1" applyBorder="1" applyAlignment="1">
      <alignment horizontal="center" vertical="center" textRotation="90" wrapText="1"/>
    </xf>
    <xf numFmtId="0" fontId="22" fillId="10" borderId="1" xfId="0" applyFont="1" applyFill="1" applyBorder="1" applyAlignment="1">
      <alignment horizontal="center" vertical="center" textRotation="90" wrapText="1"/>
    </xf>
    <xf numFmtId="0" fontId="61" fillId="0" borderId="8" xfId="0" applyFont="1" applyBorder="1" applyAlignment="1">
      <alignment horizontal="left" vertical="top" wrapText="1"/>
    </xf>
    <xf numFmtId="0" fontId="62" fillId="0" borderId="7" xfId="0" applyFont="1" applyBorder="1" applyAlignment="1">
      <alignment horizontal="left" vertical="top" wrapText="1"/>
    </xf>
    <xf numFmtId="0" fontId="143" fillId="0" borderId="0" xfId="0" applyFont="1" applyAlignment="1">
      <alignment horizontal="left" vertical="center" wrapText="1"/>
    </xf>
    <xf numFmtId="0" fontId="100" fillId="0" borderId="0" xfId="0" applyFont="1" applyAlignment="1">
      <alignment horizontal="left" vertical="center" wrapText="1"/>
    </xf>
    <xf numFmtId="0" fontId="90" fillId="0" borderId="0" xfId="0" applyFont="1" applyAlignment="1">
      <alignment horizontal="left" vertical="center" wrapText="1"/>
    </xf>
    <xf numFmtId="0" fontId="100" fillId="0" borderId="0" xfId="0" applyFont="1" applyAlignment="1">
      <alignment vertical="center" wrapText="1"/>
    </xf>
    <xf numFmtId="0" fontId="61" fillId="0" borderId="0" xfId="0" applyFont="1" applyAlignment="1">
      <alignment vertical="center" wrapText="1"/>
    </xf>
    <xf numFmtId="0" fontId="61" fillId="0" borderId="0" xfId="0" applyFont="1" applyAlignment="1">
      <alignment vertical="top" wrapText="1"/>
    </xf>
    <xf numFmtId="0" fontId="37" fillId="0" borderId="5" xfId="0" applyFont="1" applyBorder="1" applyAlignment="1">
      <alignment horizontal="left" vertical="top" wrapText="1"/>
    </xf>
    <xf numFmtId="0" fontId="0" fillId="0" borderId="0" xfId="0" applyAlignment="1">
      <alignment horizontal="left" vertical="center"/>
    </xf>
    <xf numFmtId="0" fontId="62" fillId="0" borderId="0" xfId="0" applyFont="1" applyAlignment="1">
      <alignment horizontal="left" vertical="center" wrapText="1"/>
    </xf>
    <xf numFmtId="0" fontId="22" fillId="31" borderId="1" xfId="0" applyFont="1" applyFill="1" applyBorder="1" applyAlignment="1">
      <alignment horizontal="center" vertical="center" textRotation="90" wrapText="1"/>
    </xf>
    <xf numFmtId="0" fontId="0" fillId="32" borderId="0" xfId="0" applyFill="1"/>
    <xf numFmtId="0" fontId="0" fillId="5" borderId="0" xfId="0" applyFill="1"/>
    <xf numFmtId="0" fontId="22" fillId="31" borderId="1" xfId="0" applyFont="1" applyFill="1" applyBorder="1" applyAlignment="1">
      <alignment horizontal="center" vertical="center" wrapText="1"/>
    </xf>
    <xf numFmtId="0" fontId="0" fillId="33" borderId="0" xfId="0" applyFill="1"/>
    <xf numFmtId="0" fontId="86" fillId="19" borderId="0" xfId="0" applyFont="1" applyFill="1" applyAlignment="1">
      <alignment vertical="center"/>
    </xf>
    <xf numFmtId="0" fontId="145" fillId="0" borderId="1" xfId="0" applyFont="1" applyBorder="1" applyAlignment="1">
      <alignment horizontal="center" vertical="center" wrapText="1"/>
    </xf>
    <xf numFmtId="0" fontId="145" fillId="0" borderId="14" xfId="0" applyFont="1" applyBorder="1" applyAlignment="1">
      <alignment horizontal="center" vertical="center" wrapText="1"/>
    </xf>
    <xf numFmtId="0" fontId="42" fillId="17" borderId="1" xfId="0" applyFont="1" applyFill="1" applyBorder="1" applyAlignment="1">
      <alignment horizontal="center" vertical="center" wrapText="1"/>
    </xf>
    <xf numFmtId="0" fontId="42" fillId="17" borderId="13" xfId="0" applyFont="1" applyFill="1" applyBorder="1" applyAlignment="1">
      <alignment horizontal="center" vertical="center" wrapText="1"/>
    </xf>
    <xf numFmtId="0" fontId="42" fillId="0" borderId="13" xfId="0" applyFont="1" applyBorder="1" applyAlignment="1">
      <alignment horizontal="left" vertical="center"/>
    </xf>
    <xf numFmtId="0" fontId="37" fillId="0" borderId="23" xfId="0" applyFont="1" applyBorder="1" applyAlignment="1">
      <alignment horizontal="left" vertical="center" wrapText="1"/>
    </xf>
    <xf numFmtId="0" fontId="42" fillId="0" borderId="1" xfId="0" applyFont="1" applyBorder="1" applyAlignment="1">
      <alignment horizontal="left" vertical="center" wrapText="1"/>
    </xf>
    <xf numFmtId="0" fontId="37" fillId="0" borderId="14" xfId="0" applyFont="1" applyBorder="1" applyAlignment="1">
      <alignment horizontal="left" vertical="top" wrapText="1"/>
    </xf>
    <xf numFmtId="0" fontId="42" fillId="0" borderId="1" xfId="0" applyFont="1" applyBorder="1" applyAlignment="1">
      <alignment horizontal="left" vertical="center"/>
    </xf>
    <xf numFmtId="0" fontId="42" fillId="0" borderId="13" xfId="0" applyFont="1" applyBorder="1" applyAlignment="1">
      <alignment horizontal="left" vertical="center" wrapText="1"/>
    </xf>
    <xf numFmtId="0" fontId="42" fillId="0" borderId="23" xfId="0" applyFont="1" applyBorder="1" applyAlignment="1">
      <alignment horizontal="left"/>
    </xf>
    <xf numFmtId="0" fontId="37" fillId="0" borderId="23" xfId="0" applyFont="1" applyBorder="1" applyAlignment="1">
      <alignment horizontal="left" vertical="center"/>
    </xf>
    <xf numFmtId="0" fontId="37" fillId="0" borderId="23" xfId="0" applyFont="1" applyBorder="1" applyAlignment="1">
      <alignment horizontal="left" vertical="top"/>
    </xf>
    <xf numFmtId="0" fontId="145" fillId="0" borderId="14" xfId="0" applyFont="1" applyBorder="1" applyAlignment="1">
      <alignment horizontal="left" vertical="center" wrapText="1"/>
    </xf>
    <xf numFmtId="0" fontId="37" fillId="0" borderId="1" xfId="0" applyFont="1" applyBorder="1" applyAlignment="1">
      <alignment horizontal="center" vertical="center" wrapText="1"/>
    </xf>
    <xf numFmtId="0" fontId="145" fillId="0" borderId="14" xfId="0" applyFont="1" applyBorder="1" applyAlignment="1">
      <alignment horizontal="left" vertical="top" wrapText="1"/>
    </xf>
    <xf numFmtId="0" fontId="42" fillId="0" borderId="13" xfId="0" applyFont="1" applyBorder="1" applyAlignment="1">
      <alignment horizontal="left" vertical="top" wrapText="1"/>
    </xf>
    <xf numFmtId="0" fontId="127" fillId="19" borderId="0" xfId="0" applyFont="1" applyFill="1" applyAlignment="1">
      <alignment horizontal="justify" vertical="center"/>
    </xf>
    <xf numFmtId="0" fontId="38" fillId="19" borderId="0" xfId="0" applyFont="1" applyFill="1" applyAlignment="1">
      <alignment wrapText="1"/>
    </xf>
    <xf numFmtId="0" fontId="98" fillId="19" borderId="0" xfId="0" applyFont="1" applyFill="1" applyAlignment="1">
      <alignment horizontal="justify" vertical="center"/>
    </xf>
    <xf numFmtId="0" fontId="151" fillId="0" borderId="0" xfId="3" applyFont="1" applyAlignment="1">
      <alignment vertical="top"/>
    </xf>
    <xf numFmtId="0" fontId="61" fillId="19" borderId="5" xfId="0" applyFont="1" applyFill="1" applyBorder="1" applyAlignment="1">
      <alignment horizontal="left" vertical="top" wrapText="1"/>
    </xf>
    <xf numFmtId="0" fontId="61" fillId="19" borderId="6" xfId="0" applyFont="1" applyFill="1" applyBorder="1" applyAlignment="1">
      <alignment horizontal="left" vertical="top" wrapText="1"/>
    </xf>
    <xf numFmtId="0" fontId="61" fillId="0" borderId="9" xfId="0" applyFont="1" applyBorder="1" applyAlignment="1">
      <alignment horizontal="left" vertical="top" wrapText="1"/>
    </xf>
    <xf numFmtId="0" fontId="62" fillId="2" borderId="1" xfId="0" applyFont="1" applyFill="1" applyBorder="1" applyAlignment="1">
      <alignment horizontal="center"/>
    </xf>
    <xf numFmtId="16" fontId="62" fillId="2" borderId="1" xfId="0" applyNumberFormat="1" applyFont="1" applyFill="1" applyBorder="1" applyAlignment="1">
      <alignment horizontal="center"/>
    </xf>
    <xf numFmtId="0" fontId="62" fillId="2" borderId="1" xfId="0" applyFont="1" applyFill="1" applyBorder="1" applyAlignment="1">
      <alignment horizontal="center" vertical="center"/>
    </xf>
    <xf numFmtId="0" fontId="153" fillId="0" borderId="1" xfId="0" applyFont="1" applyBorder="1" applyAlignment="1">
      <alignment horizontal="center" vertical="center" wrapText="1"/>
    </xf>
    <xf numFmtId="0" fontId="153" fillId="0" borderId="1" xfId="0" applyFont="1" applyBorder="1" applyAlignment="1">
      <alignment horizontal="center" vertical="center"/>
    </xf>
    <xf numFmtId="0" fontId="1" fillId="0" borderId="0" xfId="0" applyFont="1" applyAlignment="1">
      <alignment horizontal="left" vertical="top" wrapText="1"/>
    </xf>
    <xf numFmtId="0" fontId="1" fillId="0" borderId="0" xfId="2" applyFont="1"/>
    <xf numFmtId="20" fontId="1" fillId="0" borderId="0" xfId="2" applyNumberFormat="1" applyFont="1"/>
    <xf numFmtId="0" fontId="1" fillId="0" borderId="0" xfId="2" applyFont="1" applyAlignment="1">
      <alignment horizontal="center"/>
    </xf>
    <xf numFmtId="16" fontId="1" fillId="0" borderId="0" xfId="2" applyNumberFormat="1" applyFont="1"/>
    <xf numFmtId="0" fontId="1" fillId="6" borderId="0" xfId="1" applyFont="1" applyFill="1"/>
    <xf numFmtId="0" fontId="1" fillId="0" borderId="1" xfId="1" applyFont="1" applyBorder="1"/>
    <xf numFmtId="0" fontId="1" fillId="0" borderId="10" xfId="1" applyFont="1" applyBorder="1" applyAlignment="1">
      <alignment horizontal="left"/>
    </xf>
    <xf numFmtId="0" fontId="1" fillId="0" borderId="11" xfId="1" applyFont="1" applyBorder="1" applyAlignment="1">
      <alignment horizontal="left"/>
    </xf>
    <xf numFmtId="0" fontId="1" fillId="0" borderId="12" xfId="1" applyFont="1" applyBorder="1" applyAlignment="1">
      <alignment horizontal="left"/>
    </xf>
    <xf numFmtId="0" fontId="1" fillId="0" borderId="1" xfId="1" applyFont="1" applyBorder="1" applyAlignment="1">
      <alignment horizontal="right"/>
    </xf>
    <xf numFmtId="0" fontId="1" fillId="0" borderId="10" xfId="1" applyFont="1" applyBorder="1" applyAlignment="1">
      <alignment horizontal="center"/>
    </xf>
    <xf numFmtId="0" fontId="1" fillId="0" borderId="11" xfId="1" applyFont="1" applyBorder="1" applyAlignment="1">
      <alignment horizontal="center"/>
    </xf>
    <xf numFmtId="0" fontId="1" fillId="0" borderId="12" xfId="1" applyFont="1" applyBorder="1" applyAlignment="1">
      <alignment horizontal="center"/>
    </xf>
    <xf numFmtId="0" fontId="38" fillId="0" borderId="1" xfId="0" applyFont="1" applyBorder="1" applyAlignment="1" applyProtection="1">
      <alignment horizontal="left" vertical="center" wrapText="1"/>
      <protection locked="0"/>
    </xf>
    <xf numFmtId="0" fontId="159" fillId="21" borderId="0" xfId="0" applyFont="1" applyFill="1" applyAlignment="1">
      <alignment horizontal="center" vertical="center" wrapText="1"/>
    </xf>
    <xf numFmtId="0" fontId="159" fillId="21" borderId="0" xfId="0" applyFont="1" applyFill="1"/>
    <xf numFmtId="0" fontId="107" fillId="25" borderId="0" xfId="0" applyFont="1" applyFill="1"/>
    <xf numFmtId="0" fontId="159" fillId="6" borderId="1" xfId="3" applyFont="1" applyFill="1" applyBorder="1" applyAlignment="1">
      <alignment horizontal="center" vertical="center" wrapText="1"/>
    </xf>
    <xf numFmtId="0" fontId="159" fillId="15" borderId="0" xfId="0" applyFont="1" applyFill="1"/>
    <xf numFmtId="0" fontId="159" fillId="10" borderId="1" xfId="3" applyFont="1" applyFill="1" applyBorder="1" applyAlignment="1">
      <alignment horizontal="center" vertical="center" wrapText="1"/>
    </xf>
    <xf numFmtId="0" fontId="40" fillId="0" borderId="1" xfId="0" applyFont="1" applyBorder="1" applyAlignment="1">
      <alignment vertical="center"/>
    </xf>
    <xf numFmtId="0" fontId="162" fillId="19" borderId="0" xfId="0" applyFont="1" applyFill="1" applyAlignment="1">
      <alignment vertical="top"/>
    </xf>
    <xf numFmtId="0" fontId="139" fillId="0" borderId="0" xfId="0" applyFont="1" applyAlignment="1">
      <alignment vertical="top"/>
    </xf>
    <xf numFmtId="0" fontId="107" fillId="7" borderId="1" xfId="3" applyFont="1" applyFill="1" applyBorder="1" applyAlignment="1">
      <alignment horizontal="center" vertical="center" wrapText="1"/>
    </xf>
    <xf numFmtId="0" fontId="159" fillId="31" borderId="1" xfId="3" applyFont="1" applyFill="1" applyBorder="1" applyAlignment="1">
      <alignment horizontal="center" vertical="center" wrapText="1"/>
    </xf>
    <xf numFmtId="0" fontId="0" fillId="34" borderId="0" xfId="0" applyFill="1"/>
    <xf numFmtId="0" fontId="159" fillId="34" borderId="0" xfId="0" applyFont="1" applyFill="1" applyAlignment="1">
      <alignment horizontal="center" vertical="center" wrapText="1"/>
    </xf>
    <xf numFmtId="0" fontId="159" fillId="34" borderId="0" xfId="0" applyFont="1" applyFill="1"/>
    <xf numFmtId="0" fontId="46" fillId="10" borderId="41" xfId="0" applyFont="1" applyFill="1" applyBorder="1" applyAlignment="1">
      <alignment vertical="center" wrapText="1"/>
    </xf>
    <xf numFmtId="0" fontId="104" fillId="6" borderId="1" xfId="0" applyFont="1" applyFill="1" applyBorder="1" applyAlignment="1">
      <alignment vertical="center"/>
    </xf>
    <xf numFmtId="0" fontId="154" fillId="26" borderId="1" xfId="0" applyFont="1" applyFill="1" applyBorder="1"/>
    <xf numFmtId="0" fontId="154" fillId="26" borderId="1" xfId="0" applyFont="1" applyFill="1" applyBorder="1" applyAlignment="1">
      <alignment horizontal="center"/>
    </xf>
    <xf numFmtId="0" fontId="163" fillId="0" borderId="10" xfId="0" applyFont="1" applyBorder="1" applyAlignment="1">
      <alignment vertical="center" wrapText="1"/>
    </xf>
    <xf numFmtId="0" fontId="163" fillId="0" borderId="1" xfId="0" applyFont="1" applyBorder="1" applyAlignment="1">
      <alignment vertical="center" wrapText="1"/>
    </xf>
    <xf numFmtId="0" fontId="39" fillId="0" borderId="12" xfId="0" applyFont="1" applyBorder="1" applyAlignment="1">
      <alignment vertical="center" wrapText="1"/>
    </xf>
    <xf numFmtId="0" fontId="39" fillId="0" borderId="10" xfId="0" applyFont="1" applyBorder="1" applyAlignment="1">
      <alignment vertical="center"/>
    </xf>
    <xf numFmtId="0" fontId="39" fillId="0" borderId="12" xfId="0" applyFont="1" applyBorder="1" applyAlignment="1">
      <alignment vertical="center"/>
    </xf>
    <xf numFmtId="0" fontId="39" fillId="0" borderId="1" xfId="0" applyFont="1" applyBorder="1" applyAlignment="1">
      <alignment vertical="center"/>
    </xf>
    <xf numFmtId="0" fontId="39" fillId="0" borderId="14" xfId="0" applyFont="1" applyBorder="1" applyAlignment="1">
      <alignment vertical="center"/>
    </xf>
    <xf numFmtId="0" fontId="164" fillId="0" borderId="12" xfId="0" applyFont="1" applyBorder="1" applyAlignment="1">
      <alignment vertical="center"/>
    </xf>
    <xf numFmtId="0" fontId="164" fillId="0" borderId="1" xfId="0" applyFont="1" applyBorder="1" applyAlignment="1">
      <alignment vertical="center"/>
    </xf>
    <xf numFmtId="0" fontId="166" fillId="0" borderId="1" xfId="0" applyFont="1" applyBorder="1" applyAlignment="1">
      <alignment horizontal="center" vertical="center" wrapText="1"/>
    </xf>
    <xf numFmtId="0" fontId="166" fillId="0" borderId="14" xfId="0" applyFont="1" applyBorder="1" applyAlignment="1">
      <alignment horizontal="center" vertical="center" wrapText="1"/>
    </xf>
    <xf numFmtId="0" fontId="167" fillId="0" borderId="1" xfId="0" applyFont="1" applyBorder="1" applyAlignment="1">
      <alignment vertical="center"/>
    </xf>
    <xf numFmtId="0" fontId="168" fillId="0" borderId="1" xfId="0" applyFont="1" applyBorder="1" applyAlignment="1">
      <alignment vertical="center"/>
    </xf>
    <xf numFmtId="0" fontId="165" fillId="0" borderId="1" xfId="0" applyFont="1" applyBorder="1" applyAlignment="1">
      <alignment vertical="center"/>
    </xf>
    <xf numFmtId="0" fontId="169" fillId="0" borderId="1" xfId="0" applyFont="1" applyBorder="1" applyAlignment="1">
      <alignment vertical="center"/>
    </xf>
    <xf numFmtId="0" fontId="0" fillId="15" borderId="18" xfId="0" applyFill="1" applyBorder="1"/>
    <xf numFmtId="0" fontId="0" fillId="15" borderId="19" xfId="0" applyFill="1" applyBorder="1"/>
    <xf numFmtId="0" fontId="0" fillId="15" borderId="0" xfId="0" applyFill="1" applyAlignment="1">
      <alignment horizontal="center" vertical="center"/>
    </xf>
    <xf numFmtId="0" fontId="38" fillId="15" borderId="18" xfId="0" applyFont="1" applyFill="1" applyBorder="1"/>
    <xf numFmtId="0" fontId="38" fillId="15" borderId="0" xfId="0" applyFont="1" applyFill="1"/>
    <xf numFmtId="0" fontId="38" fillId="15" borderId="19" xfId="0" applyFont="1" applyFill="1" applyBorder="1"/>
    <xf numFmtId="0" fontId="38" fillId="15" borderId="20" xfId="0" applyFont="1" applyFill="1" applyBorder="1"/>
    <xf numFmtId="0" fontId="38" fillId="15" borderId="21" xfId="0" applyFont="1" applyFill="1" applyBorder="1"/>
    <xf numFmtId="0" fontId="38" fillId="15" borderId="22" xfId="0" applyFont="1" applyFill="1" applyBorder="1"/>
    <xf numFmtId="0" fontId="40" fillId="17" borderId="1" xfId="0" applyFont="1" applyFill="1" applyBorder="1" applyAlignment="1">
      <alignment horizontal="center" vertical="center" wrapText="1"/>
    </xf>
    <xf numFmtId="0" fontId="173" fillId="0" borderId="0" xfId="0" applyFont="1"/>
    <xf numFmtId="0" fontId="38" fillId="17" borderId="13" xfId="0" applyFont="1" applyFill="1" applyBorder="1" applyAlignment="1">
      <alignment horizontal="center"/>
    </xf>
    <xf numFmtId="0" fontId="38" fillId="0" borderId="13" xfId="0" applyFont="1" applyBorder="1" applyAlignment="1">
      <alignment horizontal="center"/>
    </xf>
    <xf numFmtId="0" fontId="96" fillId="0" borderId="0" xfId="0" applyFont="1"/>
    <xf numFmtId="0" fontId="38" fillId="17" borderId="12" xfId="0" applyFont="1" applyFill="1" applyBorder="1" applyAlignment="1">
      <alignment horizontal="center"/>
    </xf>
    <xf numFmtId="0" fontId="38" fillId="0" borderId="12" xfId="0" applyFont="1" applyBorder="1" applyAlignment="1">
      <alignment horizontal="center"/>
    </xf>
    <xf numFmtId="0" fontId="57" fillId="0" borderId="0" xfId="0" applyFont="1" applyAlignment="1">
      <alignment horizontal="center"/>
    </xf>
    <xf numFmtId="0" fontId="61" fillId="0" borderId="5" xfId="0" applyFont="1" applyBorder="1"/>
    <xf numFmtId="0" fontId="174" fillId="0" borderId="0" xfId="3" applyFont="1" applyFill="1" applyAlignment="1">
      <alignment horizontal="left" vertical="center" wrapText="1"/>
    </xf>
    <xf numFmtId="0" fontId="90" fillId="8" borderId="1" xfId="3" applyFont="1" applyFill="1" applyBorder="1" applyAlignment="1">
      <alignment horizontal="center" vertical="center" wrapText="1"/>
    </xf>
    <xf numFmtId="0" fontId="175" fillId="6" borderId="1" xfId="3" applyFont="1" applyFill="1" applyBorder="1" applyAlignment="1">
      <alignment horizontal="center" vertical="center" wrapText="1"/>
    </xf>
    <xf numFmtId="0" fontId="176" fillId="35" borderId="23" xfId="3" applyFont="1" applyFill="1" applyBorder="1" applyAlignment="1">
      <alignment horizontal="center" vertical="center" wrapText="1"/>
    </xf>
    <xf numFmtId="0" fontId="90" fillId="8" borderId="1" xfId="3" applyFont="1" applyFill="1" applyBorder="1" applyAlignment="1">
      <alignment horizontal="center" vertical="center"/>
    </xf>
    <xf numFmtId="0" fontId="90" fillId="8" borderId="1" xfId="0" applyFont="1" applyFill="1" applyBorder="1" applyAlignment="1">
      <alignment horizontal="center" vertical="center"/>
    </xf>
    <xf numFmtId="0" fontId="48" fillId="0" borderId="0" xfId="0" applyFont="1" applyAlignment="1">
      <alignment vertical="top"/>
    </xf>
    <xf numFmtId="0" fontId="38" fillId="0" borderId="0" xfId="0" applyFont="1" applyAlignment="1">
      <alignment horizontal="left" vertical="top" wrapText="1" indent="2"/>
    </xf>
    <xf numFmtId="0" fontId="62" fillId="0" borderId="6" xfId="0" applyFont="1" applyBorder="1" applyAlignment="1">
      <alignment horizontal="left" vertical="top"/>
    </xf>
    <xf numFmtId="0" fontId="173" fillId="0" borderId="5" xfId="0" applyFont="1" applyBorder="1" applyAlignment="1">
      <alignment horizontal="left" vertical="top" wrapText="1"/>
    </xf>
    <xf numFmtId="0" fontId="176" fillId="6" borderId="1" xfId="3" applyFont="1" applyFill="1" applyBorder="1" applyAlignment="1">
      <alignment horizontal="center" vertical="center" wrapText="1"/>
    </xf>
    <xf numFmtId="0" fontId="64" fillId="0" borderId="5" xfId="0" applyFont="1" applyBorder="1" applyAlignment="1">
      <alignment horizontal="center" vertical="top" wrapText="1"/>
    </xf>
    <xf numFmtId="0" fontId="64" fillId="0" borderId="0" xfId="0" applyFont="1" applyAlignment="1">
      <alignment horizontal="center" vertical="top"/>
    </xf>
    <xf numFmtId="0" fontId="64" fillId="0" borderId="6" xfId="0" applyFont="1" applyBorder="1" applyAlignment="1">
      <alignment horizontal="center" vertical="top"/>
    </xf>
    <xf numFmtId="0" fontId="90" fillId="11" borderId="1" xfId="3" applyFont="1" applyFill="1" applyBorder="1" applyAlignment="1">
      <alignment horizontal="center" vertical="center" wrapText="1"/>
    </xf>
    <xf numFmtId="0" fontId="107" fillId="11" borderId="1" xfId="3" applyFont="1" applyFill="1" applyBorder="1" applyAlignment="1">
      <alignment horizontal="center" vertical="center" wrapText="1"/>
    </xf>
    <xf numFmtId="0" fontId="33" fillId="0" borderId="0" xfId="3" applyAlignment="1">
      <alignment horizontal="center" vertical="center" wrapText="1"/>
    </xf>
    <xf numFmtId="0" fontId="136" fillId="7" borderId="1" xfId="3" applyFont="1" applyFill="1" applyBorder="1" applyAlignment="1">
      <alignment horizontal="center" vertical="center" wrapText="1"/>
    </xf>
    <xf numFmtId="0" fontId="90" fillId="7" borderId="1" xfId="3" applyFont="1" applyFill="1" applyBorder="1" applyAlignment="1">
      <alignment horizontal="center" vertical="center" wrapText="1"/>
    </xf>
    <xf numFmtId="0" fontId="62" fillId="0" borderId="5" xfId="0" applyFont="1" applyBorder="1" applyAlignment="1">
      <alignment horizontal="center" vertical="center"/>
    </xf>
    <xf numFmtId="0" fontId="61" fillId="0" borderId="0" xfId="0" applyFont="1" applyAlignment="1">
      <alignment vertical="center"/>
    </xf>
    <xf numFmtId="0" fontId="62" fillId="0" borderId="5" xfId="0" applyFont="1" applyBorder="1" applyAlignment="1">
      <alignment vertical="center"/>
    </xf>
    <xf numFmtId="0" fontId="176" fillId="31" borderId="1" xfId="3" applyFont="1" applyFill="1" applyBorder="1" applyAlignment="1">
      <alignment horizontal="center" vertical="center" wrapText="1"/>
    </xf>
    <xf numFmtId="0" fontId="175" fillId="9" borderId="1" xfId="0" applyFont="1" applyFill="1" applyBorder="1" applyAlignment="1">
      <alignment horizontal="center" vertical="center"/>
    </xf>
    <xf numFmtId="0" fontId="38" fillId="8" borderId="1" xfId="0" applyFont="1" applyFill="1" applyBorder="1" applyAlignment="1">
      <alignment horizontal="center" vertical="center" wrapText="1"/>
    </xf>
    <xf numFmtId="0" fontId="173" fillId="8" borderId="0" xfId="0" applyFont="1" applyFill="1"/>
    <xf numFmtId="0" fontId="71" fillId="8" borderId="0" xfId="0" applyFont="1" applyFill="1"/>
    <xf numFmtId="0" fontId="70" fillId="8" borderId="0" xfId="0" applyFont="1" applyFill="1"/>
    <xf numFmtId="0" fontId="38" fillId="8" borderId="0" xfId="0" applyFont="1" applyFill="1"/>
    <xf numFmtId="0" fontId="44" fillId="8" borderId="0" xfId="0" applyFont="1" applyFill="1"/>
    <xf numFmtId="166" fontId="182" fillId="0" borderId="1" xfId="0" applyNumberFormat="1" applyFont="1" applyBorder="1" applyAlignment="1">
      <alignment horizontal="center" vertical="center" wrapText="1"/>
    </xf>
    <xf numFmtId="0" fontId="175" fillId="35" borderId="42" xfId="3" applyFont="1" applyFill="1" applyBorder="1" applyAlignment="1">
      <alignment horizontal="center" vertical="center" wrapText="1"/>
    </xf>
    <xf numFmtId="0" fontId="98" fillId="8" borderId="0" xfId="0" applyFont="1" applyFill="1" applyAlignment="1">
      <alignment horizontal="justify" vertical="center"/>
    </xf>
    <xf numFmtId="0" fontId="62" fillId="8" borderId="5" xfId="0" applyFont="1" applyFill="1" applyBorder="1" applyAlignment="1">
      <alignment horizontal="center" vertical="center" wrapText="1"/>
    </xf>
    <xf numFmtId="0" fontId="62" fillId="8" borderId="5" xfId="0" applyFont="1" applyFill="1" applyBorder="1" applyAlignment="1">
      <alignment horizontal="center" vertical="center"/>
    </xf>
    <xf numFmtId="0" fontId="38" fillId="8" borderId="1" xfId="0" applyFont="1" applyFill="1" applyBorder="1" applyAlignment="1">
      <alignment horizontal="center" vertical="center"/>
    </xf>
    <xf numFmtId="0" fontId="40" fillId="36" borderId="1" xfId="0" applyFont="1" applyFill="1" applyBorder="1" applyAlignment="1">
      <alignment horizontal="center" vertical="center" wrapText="1"/>
    </xf>
    <xf numFmtId="0" fontId="0" fillId="17" borderId="1" xfId="0" applyFill="1" applyBorder="1" applyAlignment="1">
      <alignment horizontal="center"/>
    </xf>
    <xf numFmtId="0" fontId="104" fillId="17" borderId="1" xfId="0" applyFont="1" applyFill="1" applyBorder="1" applyAlignment="1">
      <alignment vertical="center"/>
    </xf>
    <xf numFmtId="0" fontId="169" fillId="17" borderId="1" xfId="0" applyFont="1" applyFill="1" applyBorder="1" applyAlignment="1">
      <alignment vertical="center"/>
    </xf>
    <xf numFmtId="0" fontId="103" fillId="0" borderId="1" xfId="0" applyFont="1" applyBorder="1" applyAlignment="1">
      <alignment horizontal="center" vertical="center" wrapText="1"/>
    </xf>
    <xf numFmtId="0" fontId="105" fillId="17" borderId="1" xfId="0" applyFont="1" applyFill="1" applyBorder="1" applyAlignment="1">
      <alignment horizontal="center" vertical="center" wrapText="1"/>
    </xf>
    <xf numFmtId="0" fontId="166" fillId="17" borderId="1" xfId="0" applyFont="1" applyFill="1" applyBorder="1" applyAlignment="1">
      <alignment horizontal="center" vertical="center" wrapText="1"/>
    </xf>
    <xf numFmtId="0" fontId="17" fillId="16" borderId="1" xfId="0" applyFont="1" applyFill="1" applyBorder="1" applyAlignment="1">
      <alignment horizontal="center"/>
    </xf>
    <xf numFmtId="0" fontId="184" fillId="16" borderId="1" xfId="0" applyFont="1" applyFill="1" applyBorder="1" applyAlignment="1">
      <alignment horizontal="center"/>
    </xf>
    <xf numFmtId="0" fontId="18" fillId="16" borderId="1" xfId="0" applyFont="1" applyFill="1" applyBorder="1" applyAlignment="1">
      <alignment horizontal="center"/>
    </xf>
    <xf numFmtId="166" fontId="182" fillId="8" borderId="1" xfId="0" applyNumberFormat="1" applyFont="1" applyFill="1" applyBorder="1" applyAlignment="1">
      <alignment horizontal="center" vertical="center" wrapText="1"/>
    </xf>
    <xf numFmtId="0" fontId="57" fillId="8" borderId="0" xfId="0" applyFont="1" applyFill="1"/>
    <xf numFmtId="0" fontId="43" fillId="0" borderId="0" xfId="0" applyFont="1" applyAlignment="1">
      <alignment horizontal="center"/>
    </xf>
    <xf numFmtId="0" fontId="44" fillId="0" borderId="0" xfId="0" applyFont="1" applyAlignment="1">
      <alignment horizontal="center"/>
    </xf>
    <xf numFmtId="0" fontId="89" fillId="19" borderId="1" xfId="0" applyFont="1" applyFill="1" applyBorder="1" applyAlignment="1">
      <alignment horizontal="center" vertical="center" wrapText="1"/>
    </xf>
    <xf numFmtId="0" fontId="40" fillId="19" borderId="0" xfId="0" applyFont="1" applyFill="1" applyAlignment="1">
      <alignment horizontal="left" vertical="top" wrapText="1"/>
    </xf>
    <xf numFmtId="0" fontId="41" fillId="0" borderId="0" xfId="3" applyFont="1" applyAlignment="1">
      <alignment horizontal="center" vertical="top"/>
    </xf>
    <xf numFmtId="0" fontId="43" fillId="0" borderId="0" xfId="0" applyFont="1" applyAlignment="1">
      <alignment horizontal="center" vertical="top"/>
    </xf>
    <xf numFmtId="0" fontId="44" fillId="0" borderId="0" xfId="0" applyFont="1" applyAlignment="1">
      <alignment horizontal="center" vertical="top"/>
    </xf>
    <xf numFmtId="0" fontId="38" fillId="0" borderId="0" xfId="0" applyFont="1" applyAlignment="1">
      <alignment horizontal="left" vertical="top" wrapText="1"/>
    </xf>
    <xf numFmtId="0" fontId="38" fillId="19" borderId="0" xfId="0" applyFont="1" applyFill="1" applyAlignment="1">
      <alignment horizontal="left" vertical="top" wrapText="1"/>
    </xf>
    <xf numFmtId="0" fontId="133" fillId="19" borderId="0" xfId="0" applyFont="1" applyFill="1" applyAlignment="1">
      <alignment horizontal="left" vertical="top"/>
    </xf>
    <xf numFmtId="0" fontId="118" fillId="19" borderId="0" xfId="0" applyFont="1" applyFill="1" applyAlignment="1">
      <alignment horizontal="left" vertical="top" wrapText="1"/>
    </xf>
    <xf numFmtId="0" fontId="118" fillId="19" borderId="0" xfId="0" applyFont="1" applyFill="1" applyAlignment="1">
      <alignment horizontal="left" vertical="center" wrapText="1"/>
    </xf>
    <xf numFmtId="0" fontId="38" fillId="19" borderId="0" xfId="0" applyFont="1" applyFill="1" applyAlignment="1">
      <alignment horizontal="left" vertical="top" indent="2"/>
    </xf>
    <xf numFmtId="0" fontId="38" fillId="19" borderId="0" xfId="0" applyFont="1" applyFill="1" applyAlignment="1">
      <alignment horizontal="left" vertical="top" wrapText="1" indent="2"/>
    </xf>
    <xf numFmtId="0" fontId="38" fillId="19" borderId="0" xfId="0" applyFont="1" applyFill="1" applyAlignment="1">
      <alignment horizontal="left" vertical="top"/>
    </xf>
    <xf numFmtId="0" fontId="40" fillId="0" borderId="0" xfId="0" applyFont="1" applyAlignment="1">
      <alignment horizontal="left" vertical="top" wrapText="1" indent="2"/>
    </xf>
    <xf numFmtId="0" fontId="0" fillId="0" borderId="1" xfId="0" applyBorder="1" applyAlignment="1">
      <alignment horizontal="center" vertical="center"/>
    </xf>
    <xf numFmtId="0" fontId="38" fillId="0" borderId="1" xfId="0" applyFont="1" applyBorder="1" applyAlignment="1">
      <alignment horizontal="left" vertical="top"/>
    </xf>
    <xf numFmtId="0" fontId="140" fillId="19" borderId="0" xfId="0" applyFont="1" applyFill="1" applyAlignment="1">
      <alignment horizontal="center" vertical="center"/>
    </xf>
    <xf numFmtId="0" fontId="0" fillId="29" borderId="1" xfId="0" applyFill="1" applyBorder="1" applyAlignment="1">
      <alignment horizontal="center" vertical="center" wrapText="1"/>
    </xf>
    <xf numFmtId="0" fontId="0" fillId="27" borderId="1" xfId="0" applyFill="1" applyBorder="1" applyAlignment="1">
      <alignment horizontal="center" vertical="center"/>
    </xf>
    <xf numFmtId="0" fontId="10" fillId="7" borderId="1" xfId="0" applyFont="1" applyFill="1" applyBorder="1" applyAlignment="1">
      <alignment horizontal="center" vertical="center" wrapText="1"/>
    </xf>
    <xf numFmtId="0" fontId="48" fillId="22" borderId="13" xfId="0" applyFont="1" applyFill="1" applyBorder="1" applyAlignment="1">
      <alignment horizontal="center" vertical="center"/>
    </xf>
    <xf numFmtId="0" fontId="48" fillId="22" borderId="23" xfId="0" applyFont="1" applyFill="1" applyBorder="1" applyAlignment="1">
      <alignment horizontal="center" vertical="center"/>
    </xf>
    <xf numFmtId="0" fontId="48" fillId="22" borderId="14" xfId="0" applyFont="1" applyFill="1" applyBorder="1" applyAlignment="1">
      <alignment horizontal="center" vertical="center"/>
    </xf>
    <xf numFmtId="0" fontId="171" fillId="10" borderId="10" xfId="3" applyFont="1" applyFill="1" applyBorder="1" applyAlignment="1">
      <alignment horizontal="center" vertical="center" wrapText="1"/>
    </xf>
    <xf numFmtId="0" fontId="171" fillId="10" borderId="11" xfId="3" applyFont="1" applyFill="1" applyBorder="1" applyAlignment="1">
      <alignment horizontal="center" vertical="center" wrapText="1"/>
    </xf>
    <xf numFmtId="0" fontId="171" fillId="10" borderId="12" xfId="3" applyFont="1" applyFill="1" applyBorder="1" applyAlignment="1">
      <alignment horizontal="center" vertical="center" wrapText="1"/>
    </xf>
    <xf numFmtId="0" fontId="170" fillId="7" borderId="1" xfId="3" applyFont="1" applyFill="1" applyBorder="1" applyAlignment="1">
      <alignment horizontal="center" vertical="center" wrapText="1"/>
    </xf>
    <xf numFmtId="0" fontId="170" fillId="7" borderId="10" xfId="3" applyFont="1" applyFill="1" applyBorder="1" applyAlignment="1">
      <alignment horizontal="center" vertical="center" wrapText="1"/>
    </xf>
    <xf numFmtId="0" fontId="170" fillId="7" borderId="11" xfId="3" applyFont="1" applyFill="1" applyBorder="1" applyAlignment="1">
      <alignment horizontal="center" vertical="center" wrapText="1"/>
    </xf>
    <xf numFmtId="0" fontId="170" fillId="7" borderId="12" xfId="3" applyFont="1" applyFill="1" applyBorder="1" applyAlignment="1">
      <alignment horizontal="center" vertical="center" wrapText="1"/>
    </xf>
    <xf numFmtId="0" fontId="164" fillId="6" borderId="1" xfId="3" applyFont="1" applyFill="1" applyBorder="1" applyAlignment="1">
      <alignment horizontal="center" vertical="center" wrapText="1"/>
    </xf>
    <xf numFmtId="0" fontId="165" fillId="7" borderId="1" xfId="3" applyFont="1" applyFill="1" applyBorder="1" applyAlignment="1">
      <alignment horizontal="center" vertical="center" wrapText="1"/>
    </xf>
    <xf numFmtId="0" fontId="165" fillId="7" borderId="10" xfId="3" applyFont="1" applyFill="1" applyBorder="1" applyAlignment="1">
      <alignment horizontal="center" vertical="center" wrapText="1"/>
    </xf>
    <xf numFmtId="0" fontId="165" fillId="7" borderId="11" xfId="3" applyFont="1" applyFill="1" applyBorder="1" applyAlignment="1">
      <alignment horizontal="center" vertical="center" wrapText="1"/>
    </xf>
    <xf numFmtId="0" fontId="165" fillId="7" borderId="12" xfId="3" applyFont="1" applyFill="1" applyBorder="1" applyAlignment="1">
      <alignment horizontal="center" vertical="center" wrapText="1"/>
    </xf>
    <xf numFmtId="0" fontId="164" fillId="6" borderId="10" xfId="3" applyFont="1" applyFill="1" applyBorder="1" applyAlignment="1">
      <alignment horizontal="center" vertical="center" wrapText="1"/>
    </xf>
    <xf numFmtId="0" fontId="164" fillId="6" borderId="11" xfId="3" applyFont="1" applyFill="1" applyBorder="1" applyAlignment="1">
      <alignment horizontal="center" vertical="center" wrapText="1"/>
    </xf>
    <xf numFmtId="0" fontId="164" fillId="6" borderId="12" xfId="3" applyFont="1" applyFill="1" applyBorder="1" applyAlignment="1">
      <alignment horizontal="center" vertical="center" wrapText="1"/>
    </xf>
    <xf numFmtId="0" fontId="48" fillId="20" borderId="2" xfId="0" applyFont="1" applyFill="1" applyBorder="1" applyAlignment="1">
      <alignment horizontal="center"/>
    </xf>
    <xf numFmtId="0" fontId="48" fillId="20" borderId="4" xfId="0" applyFont="1" applyFill="1" applyBorder="1" applyAlignment="1">
      <alignment horizontal="center"/>
    </xf>
    <xf numFmtId="0" fontId="48" fillId="20" borderId="5" xfId="0" applyFont="1" applyFill="1" applyBorder="1" applyAlignment="1">
      <alignment horizontal="center"/>
    </xf>
    <xf numFmtId="0" fontId="48" fillId="20" borderId="6" xfId="0" applyFont="1" applyFill="1" applyBorder="1" applyAlignment="1">
      <alignment horizontal="center"/>
    </xf>
    <xf numFmtId="0" fontId="164" fillId="10" borderId="10" xfId="3" applyFont="1" applyFill="1" applyBorder="1" applyAlignment="1">
      <alignment horizontal="center" vertical="center" wrapText="1"/>
    </xf>
    <xf numFmtId="0" fontId="164" fillId="10" borderId="11" xfId="3" applyFont="1" applyFill="1" applyBorder="1" applyAlignment="1">
      <alignment horizontal="center" vertical="center" wrapText="1"/>
    </xf>
    <xf numFmtId="0" fontId="164" fillId="10" borderId="12" xfId="3" applyFont="1" applyFill="1" applyBorder="1" applyAlignment="1">
      <alignment horizontal="center" vertical="center" wrapText="1"/>
    </xf>
    <xf numFmtId="0" fontId="164" fillId="31" borderId="10" xfId="3" applyFont="1" applyFill="1" applyBorder="1" applyAlignment="1">
      <alignment horizontal="center" vertical="center" wrapText="1"/>
    </xf>
    <xf numFmtId="0" fontId="164" fillId="31" borderId="11" xfId="3" applyFont="1" applyFill="1" applyBorder="1" applyAlignment="1">
      <alignment horizontal="center" vertical="center" wrapText="1"/>
    </xf>
    <xf numFmtId="0" fontId="164" fillId="31" borderId="12" xfId="3" applyFont="1" applyFill="1" applyBorder="1" applyAlignment="1">
      <alignment horizontal="center" vertical="center" wrapText="1"/>
    </xf>
    <xf numFmtId="0" fontId="164" fillId="31" borderId="11" xfId="3" applyFont="1" applyFill="1" applyBorder="1" applyAlignment="1">
      <alignment horizontal="center" vertical="center"/>
    </xf>
    <xf numFmtId="0" fontId="164" fillId="31" borderId="12" xfId="3" applyFont="1" applyFill="1" applyBorder="1" applyAlignment="1">
      <alignment horizontal="center" vertical="center"/>
    </xf>
    <xf numFmtId="0" fontId="48" fillId="20" borderId="1" xfId="0" applyFont="1" applyFill="1" applyBorder="1" applyAlignment="1">
      <alignment horizontal="center"/>
    </xf>
    <xf numFmtId="0" fontId="18" fillId="10" borderId="1"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8" fillId="31" borderId="1" xfId="3" applyFont="1" applyFill="1" applyBorder="1" applyAlignment="1">
      <alignment horizontal="center" vertical="center" wrapText="1"/>
    </xf>
    <xf numFmtId="0" fontId="18" fillId="10" borderId="10" xfId="3" applyFont="1" applyFill="1" applyBorder="1" applyAlignment="1">
      <alignment horizontal="center" vertical="center" wrapText="1"/>
    </xf>
    <xf numFmtId="0" fontId="18" fillId="10" borderId="11" xfId="3" applyFont="1" applyFill="1" applyBorder="1" applyAlignment="1">
      <alignment horizontal="center" vertical="center" wrapText="1"/>
    </xf>
    <xf numFmtId="0" fontId="18" fillId="10" borderId="12" xfId="3" applyFont="1" applyFill="1" applyBorder="1" applyAlignment="1">
      <alignment horizontal="center" vertical="center" wrapText="1"/>
    </xf>
    <xf numFmtId="0" fontId="18" fillId="16" borderId="10" xfId="3" applyFont="1" applyFill="1" applyBorder="1" applyAlignment="1">
      <alignment horizontal="center" vertical="center" wrapText="1"/>
    </xf>
    <xf numFmtId="0" fontId="18" fillId="16" borderId="11" xfId="3" applyFont="1" applyFill="1" applyBorder="1" applyAlignment="1">
      <alignment horizontal="center" vertical="center" wrapText="1"/>
    </xf>
    <xf numFmtId="0" fontId="18" fillId="16" borderId="12" xfId="3" applyFont="1" applyFill="1" applyBorder="1" applyAlignment="1">
      <alignment horizontal="center" vertical="center" wrapText="1"/>
    </xf>
    <xf numFmtId="0" fontId="17" fillId="10" borderId="1" xfId="3" applyFont="1" applyFill="1" applyBorder="1" applyAlignment="1">
      <alignment horizontal="center" vertical="center" wrapText="1"/>
    </xf>
    <xf numFmtId="0" fontId="18" fillId="6" borderId="10" xfId="3" applyFont="1" applyFill="1" applyBorder="1" applyAlignment="1">
      <alignment horizontal="center" vertical="center" wrapText="1"/>
    </xf>
    <xf numFmtId="0" fontId="18" fillId="6" borderId="12" xfId="3" applyFont="1" applyFill="1" applyBorder="1" applyAlignment="1">
      <alignment horizontal="center" vertical="center"/>
    </xf>
    <xf numFmtId="0" fontId="37" fillId="22" borderId="0" xfId="0" applyFont="1" applyFill="1" applyAlignment="1">
      <alignment horizontal="center" vertical="center"/>
    </xf>
    <xf numFmtId="0" fontId="60" fillId="0" borderId="0" xfId="0" applyFont="1" applyAlignment="1">
      <alignment horizontal="center"/>
    </xf>
    <xf numFmtId="0" fontId="0" fillId="15" borderId="0" xfId="0" applyFill="1" applyAlignment="1">
      <alignment horizontal="center" vertical="center" wrapText="1"/>
    </xf>
    <xf numFmtId="0" fontId="8" fillId="7" borderId="1" xfId="0" applyFont="1" applyFill="1" applyBorder="1" applyAlignment="1">
      <alignment horizontal="center" vertical="center" textRotation="90" wrapText="1"/>
    </xf>
    <xf numFmtId="0" fontId="110" fillId="31" borderId="1" xfId="0" applyFont="1" applyFill="1" applyBorder="1" applyAlignment="1">
      <alignment horizontal="center" vertical="center" textRotation="90" wrapText="1"/>
    </xf>
    <xf numFmtId="0" fontId="110" fillId="6" borderId="1" xfId="0" applyFont="1" applyFill="1" applyBorder="1" applyAlignment="1">
      <alignment horizontal="center" vertical="center" textRotation="90" wrapText="1"/>
    </xf>
    <xf numFmtId="0" fontId="22" fillId="10" borderId="1" xfId="0" applyFont="1" applyFill="1" applyBorder="1" applyAlignment="1">
      <alignment horizontal="center" vertical="center" textRotation="90" wrapText="1"/>
    </xf>
    <xf numFmtId="0" fontId="43" fillId="15" borderId="0" xfId="0" applyFont="1" applyFill="1" applyAlignment="1">
      <alignment horizontal="center" vertical="top"/>
    </xf>
    <xf numFmtId="0" fontId="111" fillId="15" borderId="0" xfId="0" applyFont="1" applyFill="1" applyAlignment="1">
      <alignment horizontal="center" vertical="top"/>
    </xf>
    <xf numFmtId="0" fontId="160" fillId="15" borderId="0" xfId="3" applyFont="1" applyFill="1" applyAlignment="1">
      <alignment horizontal="center" vertical="top"/>
    </xf>
    <xf numFmtId="0" fontId="172" fillId="0" borderId="0" xfId="0" applyFont="1" applyAlignment="1">
      <alignment horizontal="center" vertical="center" wrapText="1"/>
    </xf>
    <xf numFmtId="0" fontId="40" fillId="15" borderId="18" xfId="0" applyFont="1" applyFill="1" applyBorder="1" applyAlignment="1">
      <alignment horizontal="center"/>
    </xf>
    <xf numFmtId="0" fontId="40" fillId="15" borderId="0" xfId="0" applyFont="1" applyFill="1" applyAlignment="1">
      <alignment horizontal="center"/>
    </xf>
    <xf numFmtId="0" fontId="40" fillId="15" borderId="19" xfId="0" applyFont="1" applyFill="1" applyBorder="1" applyAlignment="1">
      <alignment horizontal="center"/>
    </xf>
    <xf numFmtId="0" fontId="38" fillId="15" borderId="18" xfId="0" applyFont="1" applyFill="1" applyBorder="1" applyAlignment="1">
      <alignment horizontal="center"/>
    </xf>
    <xf numFmtId="0" fontId="38" fillId="15" borderId="0" xfId="0" applyFont="1" applyFill="1" applyAlignment="1">
      <alignment horizontal="center"/>
    </xf>
    <xf numFmtId="0" fontId="38" fillId="15" borderId="19" xfId="0" applyFont="1" applyFill="1" applyBorder="1" applyAlignment="1">
      <alignment horizontal="center"/>
    </xf>
    <xf numFmtId="0" fontId="43" fillId="15" borderId="15" xfId="0" applyFont="1" applyFill="1" applyBorder="1" applyAlignment="1">
      <alignment horizontal="center" wrapText="1"/>
    </xf>
    <xf numFmtId="0" fontId="43" fillId="15" borderId="16" xfId="0" applyFont="1" applyFill="1" applyBorder="1" applyAlignment="1">
      <alignment horizontal="center" wrapText="1"/>
    </xf>
    <xf numFmtId="0" fontId="43" fillId="15" borderId="17" xfId="0" applyFont="1" applyFill="1" applyBorder="1" applyAlignment="1">
      <alignment horizontal="center" wrapText="1"/>
    </xf>
    <xf numFmtId="0" fontId="50" fillId="15" borderId="18" xfId="0" applyFont="1" applyFill="1" applyBorder="1" applyAlignment="1">
      <alignment horizontal="center"/>
    </xf>
    <xf numFmtId="0" fontId="50" fillId="15" borderId="0" xfId="0" applyFont="1" applyFill="1" applyAlignment="1">
      <alignment horizontal="center"/>
    </xf>
    <xf numFmtId="0" fontId="50" fillId="15" borderId="19" xfId="0" applyFont="1" applyFill="1" applyBorder="1" applyAlignment="1">
      <alignment horizontal="center"/>
    </xf>
    <xf numFmtId="0" fontId="136" fillId="0" borderId="15" xfId="0" applyFont="1" applyBorder="1" applyAlignment="1">
      <alignment horizontal="center" vertical="center" wrapText="1"/>
    </xf>
    <xf numFmtId="0" fontId="136" fillId="0" borderId="16" xfId="0" applyFont="1" applyBorder="1" applyAlignment="1">
      <alignment horizontal="center" vertical="center" wrapText="1"/>
    </xf>
    <xf numFmtId="0" fontId="136" fillId="0" borderId="17" xfId="0" applyFont="1" applyBorder="1" applyAlignment="1">
      <alignment horizontal="center" vertical="center" wrapText="1"/>
    </xf>
    <xf numFmtId="0" fontId="136" fillId="0" borderId="18" xfId="0" applyFont="1" applyBorder="1" applyAlignment="1">
      <alignment horizontal="center" vertical="center" wrapText="1"/>
    </xf>
    <xf numFmtId="0" fontId="136" fillId="0" borderId="0" xfId="0" applyFont="1" applyAlignment="1">
      <alignment horizontal="center" vertical="center" wrapText="1"/>
    </xf>
    <xf numFmtId="0" fontId="136" fillId="0" borderId="19" xfId="0" applyFont="1" applyBorder="1" applyAlignment="1">
      <alignment horizontal="center" vertical="center" wrapText="1"/>
    </xf>
    <xf numFmtId="0" fontId="136" fillId="0" borderId="20" xfId="0" applyFont="1" applyBorder="1" applyAlignment="1">
      <alignment horizontal="center" vertical="center" wrapText="1"/>
    </xf>
    <xf numFmtId="0" fontId="136" fillId="0" borderId="21" xfId="0" applyFont="1" applyBorder="1" applyAlignment="1">
      <alignment horizontal="center" vertical="center" wrapText="1"/>
    </xf>
    <xf numFmtId="0" fontId="136" fillId="0" borderId="22" xfId="0" applyFont="1" applyBorder="1" applyAlignment="1">
      <alignment horizontal="center" vertical="center" wrapText="1"/>
    </xf>
    <xf numFmtId="0" fontId="40" fillId="19" borderId="0" xfId="0" applyFont="1" applyFill="1" applyAlignment="1">
      <alignment horizontal="left" vertical="center"/>
    </xf>
    <xf numFmtId="0" fontId="40" fillId="0" borderId="0" xfId="0" applyFont="1" applyAlignment="1">
      <alignment horizontal="left" vertical="center" wrapText="1"/>
    </xf>
    <xf numFmtId="0" fontId="40" fillId="19" borderId="1" xfId="0" applyFont="1" applyFill="1" applyBorder="1" applyAlignment="1">
      <alignment horizontal="center" vertical="center" wrapText="1"/>
    </xf>
    <xf numFmtId="0" fontId="129" fillId="2" borderId="5" xfId="0" applyFont="1" applyFill="1" applyBorder="1" applyAlignment="1">
      <alignment horizontal="center" vertical="center" wrapText="1"/>
    </xf>
    <xf numFmtId="0" fontId="129" fillId="2" borderId="0" xfId="0" applyFont="1" applyFill="1" applyAlignment="1">
      <alignment horizontal="center" vertical="center" wrapText="1"/>
    </xf>
    <xf numFmtId="0" fontId="129" fillId="2" borderId="6" xfId="0" applyFont="1" applyFill="1" applyBorder="1" applyAlignment="1">
      <alignment horizontal="center" vertical="center" wrapText="1"/>
    </xf>
    <xf numFmtId="0" fontId="129" fillId="2" borderId="10" xfId="0" applyFont="1" applyFill="1" applyBorder="1" applyAlignment="1">
      <alignment horizontal="center" vertical="center" wrapText="1"/>
    </xf>
    <xf numFmtId="0" fontId="129" fillId="2" borderId="11" xfId="0" applyFont="1" applyFill="1" applyBorder="1" applyAlignment="1">
      <alignment horizontal="center" vertical="center" wrapText="1"/>
    </xf>
    <xf numFmtId="0" fontId="129" fillId="2" borderId="12" xfId="0" applyFont="1" applyFill="1" applyBorder="1" applyAlignment="1">
      <alignment horizontal="center" vertical="center" wrapText="1"/>
    </xf>
    <xf numFmtId="0" fontId="129" fillId="2" borderId="1" xfId="0" applyFont="1" applyFill="1" applyBorder="1" applyAlignment="1">
      <alignment horizontal="center"/>
    </xf>
    <xf numFmtId="0" fontId="40" fillId="19" borderId="1" xfId="0" applyFont="1" applyFill="1" applyBorder="1" applyAlignment="1">
      <alignment vertical="center" wrapText="1"/>
    </xf>
    <xf numFmtId="0" fontId="40" fillId="0" borderId="1" xfId="0" applyFont="1" applyBorder="1" applyAlignment="1">
      <alignment vertical="center"/>
    </xf>
    <xf numFmtId="0" fontId="40" fillId="19" borderId="0" xfId="0" applyFont="1" applyFill="1" applyAlignment="1">
      <alignment horizontal="left" vertical="center" wrapText="1"/>
    </xf>
    <xf numFmtId="0" fontId="44" fillId="19" borderId="0" xfId="0" applyFont="1" applyFill="1" applyAlignment="1">
      <alignment horizontal="center" vertical="top"/>
    </xf>
    <xf numFmtId="0" fontId="41" fillId="0" borderId="0" xfId="3" applyFont="1" applyAlignment="1">
      <alignment horizontal="left" vertical="center"/>
    </xf>
    <xf numFmtId="0" fontId="63" fillId="19" borderId="0" xfId="0" applyFont="1" applyFill="1" applyAlignment="1">
      <alignment horizontal="center" vertical="center" wrapText="1"/>
    </xf>
    <xf numFmtId="0" fontId="63" fillId="19" borderId="0" xfId="0" applyFont="1" applyFill="1" applyAlignment="1">
      <alignment horizontal="left" vertical="center" wrapText="1"/>
    </xf>
    <xf numFmtId="0" fontId="38" fillId="17" borderId="13" xfId="0" applyFont="1" applyFill="1" applyBorder="1" applyAlignment="1">
      <alignment horizontal="center" vertical="center"/>
    </xf>
    <xf numFmtId="0" fontId="38" fillId="17" borderId="23" xfId="0" applyFont="1" applyFill="1" applyBorder="1" applyAlignment="1">
      <alignment horizontal="center" vertical="center"/>
    </xf>
    <xf numFmtId="0" fontId="38" fillId="17" borderId="14" xfId="0" applyFont="1" applyFill="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16" fontId="38" fillId="0" borderId="13" xfId="0" quotePrefix="1" applyNumberFormat="1" applyFont="1" applyBorder="1" applyAlignment="1">
      <alignment horizontal="center" vertical="center"/>
    </xf>
    <xf numFmtId="0" fontId="38" fillId="17" borderId="1" xfId="0" applyFont="1" applyFill="1" applyBorder="1" applyAlignment="1">
      <alignment horizontal="center" vertical="center"/>
    </xf>
    <xf numFmtId="0" fontId="38" fillId="0" borderId="1" xfId="0" applyFont="1" applyBorder="1" applyAlignment="1">
      <alignment horizontal="center" vertical="center"/>
    </xf>
    <xf numFmtId="49" fontId="38" fillId="0" borderId="1" xfId="0" applyNumberFormat="1" applyFont="1" applyBorder="1" applyAlignment="1">
      <alignment horizontal="center" vertical="center"/>
    </xf>
    <xf numFmtId="0" fontId="40" fillId="0" borderId="0" xfId="0" applyFont="1" applyAlignment="1">
      <alignment horizontal="left" vertical="top" wrapText="1"/>
    </xf>
    <xf numFmtId="16" fontId="38" fillId="0" borderId="1" xfId="0" quotePrefix="1" applyNumberFormat="1" applyFont="1" applyBorder="1" applyAlignment="1">
      <alignment horizontal="center" vertical="center"/>
    </xf>
    <xf numFmtId="0" fontId="49" fillId="11" borderId="1" xfId="1" applyFont="1" applyFill="1" applyBorder="1" applyAlignment="1">
      <alignment horizontal="center"/>
    </xf>
    <xf numFmtId="0" fontId="49" fillId="12" borderId="1" xfId="1" applyFont="1" applyFill="1" applyBorder="1" applyAlignment="1">
      <alignment horizontal="center"/>
    </xf>
    <xf numFmtId="0" fontId="58" fillId="0" borderId="13" xfId="0" applyFont="1" applyBorder="1" applyAlignment="1">
      <alignment horizontal="center" vertical="center"/>
    </xf>
    <xf numFmtId="0" fontId="58" fillId="0" borderId="14" xfId="0" applyFont="1" applyBorder="1" applyAlignment="1">
      <alignment horizontal="center" vertical="center"/>
    </xf>
    <xf numFmtId="49" fontId="38" fillId="0" borderId="13" xfId="0" applyNumberFormat="1" applyFont="1" applyBorder="1" applyAlignment="1">
      <alignment horizontal="center" vertical="center"/>
    </xf>
    <xf numFmtId="49" fontId="38" fillId="0" borderId="14" xfId="0" applyNumberFormat="1" applyFont="1" applyBorder="1" applyAlignment="1">
      <alignment horizontal="center" vertical="center"/>
    </xf>
    <xf numFmtId="0" fontId="38" fillId="0" borderId="10" xfId="0" applyFont="1" applyBorder="1" applyAlignment="1">
      <alignment horizontal="center" vertical="center"/>
    </xf>
    <xf numFmtId="0" fontId="58" fillId="0" borderId="1" xfId="0" applyFont="1" applyBorder="1" applyAlignment="1">
      <alignment horizontal="center" vertical="center"/>
    </xf>
    <xf numFmtId="49" fontId="38" fillId="0" borderId="1" xfId="0" applyNumberFormat="1" applyFont="1" applyBorder="1" applyAlignment="1">
      <alignment horizontal="center" vertical="center" wrapText="1"/>
    </xf>
    <xf numFmtId="49" fontId="38" fillId="0" borderId="13" xfId="0" quotePrefix="1" applyNumberFormat="1" applyFont="1" applyBorder="1" applyAlignment="1">
      <alignment horizontal="center" vertical="center"/>
    </xf>
    <xf numFmtId="0" fontId="38" fillId="17" borderId="3" xfId="0" applyFont="1" applyFill="1" applyBorder="1" applyAlignment="1">
      <alignment horizontal="center" vertical="center" wrapText="1"/>
    </xf>
    <xf numFmtId="0" fontId="38" fillId="17" borderId="8" xfId="0" applyFont="1" applyFill="1" applyBorder="1" applyAlignment="1">
      <alignment horizontal="center" vertical="center" wrapText="1"/>
    </xf>
    <xf numFmtId="0" fontId="38" fillId="17" borderId="13" xfId="0" applyFont="1" applyFill="1" applyBorder="1" applyAlignment="1">
      <alignment horizontal="center" vertical="center" wrapText="1"/>
    </xf>
    <xf numFmtId="0" fontId="38" fillId="8" borderId="13" xfId="0" applyFont="1" applyFill="1" applyBorder="1" applyAlignment="1">
      <alignment horizontal="center" vertical="center" wrapText="1"/>
    </xf>
    <xf numFmtId="0" fontId="38" fillId="8" borderId="14" xfId="0" applyFont="1" applyFill="1" applyBorder="1" applyAlignment="1">
      <alignment horizontal="center" vertical="center" wrapText="1"/>
    </xf>
    <xf numFmtId="0" fontId="38" fillId="8" borderId="14" xfId="0" applyFont="1" applyFill="1" applyBorder="1" applyAlignment="1">
      <alignment horizontal="center" vertical="center"/>
    </xf>
    <xf numFmtId="0" fontId="38" fillId="17" borderId="14" xfId="0" applyFont="1" applyFill="1" applyBorder="1" applyAlignment="1">
      <alignment horizontal="center" vertical="center" wrapText="1"/>
    </xf>
    <xf numFmtId="0" fontId="38" fillId="17" borderId="1" xfId="0" applyFont="1" applyFill="1" applyBorder="1" applyAlignment="1">
      <alignment horizontal="center"/>
    </xf>
    <xf numFmtId="0" fontId="38" fillId="7" borderId="13" xfId="0" quotePrefix="1" applyFont="1" applyFill="1" applyBorder="1" applyAlignment="1">
      <alignment horizontal="center" vertical="center"/>
    </xf>
    <xf numFmtId="0" fontId="38" fillId="17" borderId="1" xfId="0" applyFont="1" applyFill="1" applyBorder="1" applyAlignment="1">
      <alignment horizontal="center" vertical="center" wrapText="1"/>
    </xf>
    <xf numFmtId="0" fontId="38" fillId="7" borderId="1" xfId="0" quotePrefix="1" applyFont="1" applyFill="1" applyBorder="1" applyAlignment="1">
      <alignment horizontal="center" vertical="center"/>
    </xf>
    <xf numFmtId="49" fontId="38" fillId="0" borderId="1" xfId="0" quotePrefix="1" applyNumberFormat="1" applyFont="1" applyBorder="1" applyAlignment="1">
      <alignment horizontal="center" vertical="center"/>
    </xf>
    <xf numFmtId="0" fontId="38" fillId="18" borderId="13" xfId="0" applyFont="1" applyFill="1" applyBorder="1" applyAlignment="1">
      <alignment horizontal="center" vertical="center"/>
    </xf>
    <xf numFmtId="0" fontId="40" fillId="17" borderId="13" xfId="0" applyFont="1" applyFill="1" applyBorder="1" applyAlignment="1">
      <alignment horizontal="center" vertical="center" wrapText="1"/>
    </xf>
    <xf numFmtId="0" fontId="40" fillId="18" borderId="13" xfId="0" applyFont="1" applyFill="1" applyBorder="1" applyAlignment="1">
      <alignment horizontal="center" vertical="center"/>
    </xf>
    <xf numFmtId="49" fontId="40" fillId="18" borderId="13" xfId="0" quotePrefix="1" applyNumberFormat="1" applyFont="1" applyFill="1" applyBorder="1" applyAlignment="1">
      <alignment horizontal="center" vertical="center"/>
    </xf>
    <xf numFmtId="0" fontId="38" fillId="7" borderId="13" xfId="0" applyFont="1" applyFill="1" applyBorder="1" applyAlignment="1">
      <alignment horizontal="center" vertical="center"/>
    </xf>
    <xf numFmtId="0" fontId="38" fillId="0" borderId="0" xfId="0" applyFont="1" applyAlignment="1">
      <alignment horizontal="center" vertical="center"/>
    </xf>
    <xf numFmtId="49" fontId="38" fillId="0" borderId="0" xfId="0" applyNumberFormat="1" applyFont="1" applyAlignment="1">
      <alignment horizontal="center" vertical="center"/>
    </xf>
    <xf numFmtId="0" fontId="38" fillId="0" borderId="13"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14" xfId="0" applyFont="1" applyBorder="1" applyAlignment="1">
      <alignment horizontal="center" vertical="center" wrapText="1"/>
    </xf>
    <xf numFmtId="0" fontId="93" fillId="0" borderId="0" xfId="0" applyFont="1" applyAlignment="1">
      <alignment horizontal="left" wrapText="1"/>
    </xf>
    <xf numFmtId="0" fontId="39" fillId="16" borderId="13" xfId="0" applyFont="1" applyFill="1" applyBorder="1" applyAlignment="1">
      <alignment horizontal="center" vertical="center" wrapText="1"/>
    </xf>
    <xf numFmtId="0" fontId="39" fillId="16" borderId="23" xfId="0" applyFont="1" applyFill="1" applyBorder="1" applyAlignment="1">
      <alignment horizontal="center" vertical="center" wrapText="1"/>
    </xf>
    <xf numFmtId="0" fontId="39" fillId="16" borderId="14" xfId="0" applyFont="1" applyFill="1" applyBorder="1" applyAlignment="1">
      <alignment horizontal="center" vertical="center" wrapText="1"/>
    </xf>
    <xf numFmtId="0" fontId="118" fillId="0" borderId="0" xfId="0" applyFont="1" applyAlignment="1">
      <alignment horizontal="left" vertical="center" wrapText="1"/>
    </xf>
    <xf numFmtId="0" fontId="11" fillId="26" borderId="0" xfId="0" applyFont="1" applyFill="1" applyAlignment="1">
      <alignment horizontal="left" vertical="center" wrapText="1"/>
    </xf>
    <xf numFmtId="0" fontId="11" fillId="26" borderId="0" xfId="0" applyFont="1" applyFill="1" applyAlignment="1">
      <alignment horizontal="left" vertical="center"/>
    </xf>
    <xf numFmtId="0" fontId="11" fillId="0" borderId="0" xfId="0" quotePrefix="1" applyFont="1" applyAlignment="1">
      <alignment horizontal="left" vertical="top" wrapText="1"/>
    </xf>
    <xf numFmtId="0" fontId="11" fillId="0" borderId="0" xfId="0" quotePrefix="1" applyFont="1" applyAlignment="1">
      <alignment horizontal="left" vertical="center" wrapText="1"/>
    </xf>
    <xf numFmtId="0" fontId="11" fillId="0" borderId="0" xfId="0" applyFont="1" applyAlignment="1">
      <alignment horizontal="left" vertical="center" wrapText="1"/>
    </xf>
    <xf numFmtId="0" fontId="11" fillId="0" borderId="0" xfId="0" quotePrefix="1" applyFont="1" applyAlignment="1">
      <alignment horizontal="left" vertical="top"/>
    </xf>
    <xf numFmtId="0" fontId="11" fillId="0" borderId="0" xfId="0" applyFont="1" applyAlignment="1">
      <alignment horizontal="left" vertical="top"/>
    </xf>
    <xf numFmtId="0" fontId="11" fillId="0" borderId="0" xfId="0" applyFont="1" applyAlignment="1">
      <alignment horizontal="left" vertical="top" wrapText="1"/>
    </xf>
    <xf numFmtId="0" fontId="118" fillId="0" borderId="0" xfId="0" applyFont="1" applyAlignment="1">
      <alignment horizontal="lef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41" fillId="0" borderId="0" xfId="3" applyFont="1" applyAlignment="1">
      <alignment horizontal="center" vertical="center"/>
    </xf>
    <xf numFmtId="49" fontId="11" fillId="26" borderId="13" xfId="0" applyNumberFormat="1" applyFont="1" applyFill="1" applyBorder="1" applyAlignment="1">
      <alignment horizontal="center" vertical="center" wrapText="1"/>
    </xf>
    <xf numFmtId="49" fontId="11" fillId="26" borderId="23" xfId="0" applyNumberFormat="1" applyFont="1" applyFill="1" applyBorder="1" applyAlignment="1">
      <alignment horizontal="center" vertical="center" wrapText="1"/>
    </xf>
    <xf numFmtId="49" fontId="11" fillId="26" borderId="14" xfId="0" applyNumberFormat="1" applyFont="1" applyFill="1" applyBorder="1" applyAlignment="1">
      <alignment horizontal="center" vertical="center" wrapText="1"/>
    </xf>
    <xf numFmtId="0" fontId="107" fillId="26" borderId="10" xfId="0" applyFont="1" applyFill="1" applyBorder="1" applyAlignment="1">
      <alignment horizontal="left" wrapText="1"/>
    </xf>
    <xf numFmtId="0" fontId="107" fillId="26" borderId="11" xfId="0" applyFont="1" applyFill="1" applyBorder="1" applyAlignment="1">
      <alignment horizontal="left" wrapText="1"/>
    </xf>
    <xf numFmtId="0" fontId="107" fillId="26" borderId="12" xfId="0" applyFont="1" applyFill="1" applyBorder="1" applyAlignment="1">
      <alignment horizontal="left"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9" xfId="0" applyNumberForma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0" fontId="128" fillId="0" borderId="0" xfId="0" applyFont="1" applyAlignment="1">
      <alignment horizontal="left" vertical="center" wrapText="1"/>
    </xf>
    <xf numFmtId="0" fontId="43" fillId="0" borderId="0" xfId="0" applyFont="1" applyAlignment="1">
      <alignment horizontal="left" wrapText="1"/>
    </xf>
    <xf numFmtId="0" fontId="5" fillId="0" borderId="0" xfId="0" applyFont="1" applyAlignment="1">
      <alignment horizontal="left" vertical="center" wrapText="1"/>
    </xf>
    <xf numFmtId="0" fontId="12" fillId="0" borderId="0" xfId="0" applyFont="1" applyAlignment="1">
      <alignment horizontal="center" vertical="center" wrapText="1"/>
    </xf>
    <xf numFmtId="0" fontId="5" fillId="0" borderId="0" xfId="0" applyFont="1" applyAlignment="1">
      <alignment horizontal="left" vertical="center"/>
    </xf>
    <xf numFmtId="0" fontId="0" fillId="2" borderId="1" xfId="0" applyFill="1" applyBorder="1" applyAlignment="1">
      <alignment horizontal="center"/>
    </xf>
    <xf numFmtId="0" fontId="61" fillId="0" borderId="5" xfId="3" applyFont="1" applyBorder="1" applyAlignment="1">
      <alignment horizontal="left" vertical="top" wrapText="1"/>
    </xf>
    <xf numFmtId="0" fontId="61" fillId="0" borderId="0" xfId="3" applyFont="1" applyBorder="1" applyAlignment="1">
      <alignment horizontal="left" vertical="top" wrapText="1"/>
    </xf>
    <xf numFmtId="0" fontId="61" fillId="0" borderId="6" xfId="3" applyFont="1" applyBorder="1" applyAlignment="1">
      <alignment horizontal="left" vertical="top" wrapText="1"/>
    </xf>
    <xf numFmtId="0" fontId="61" fillId="0" borderId="7" xfId="3" applyFont="1" applyFill="1" applyBorder="1" applyAlignment="1">
      <alignment horizontal="left" vertical="top" wrapText="1"/>
    </xf>
    <xf numFmtId="0" fontId="61" fillId="0" borderId="8" xfId="3" applyFont="1" applyFill="1" applyBorder="1" applyAlignment="1">
      <alignment horizontal="left" vertical="top" wrapText="1"/>
    </xf>
    <xf numFmtId="0" fontId="61" fillId="0" borderId="9" xfId="3" applyFont="1" applyFill="1" applyBorder="1" applyAlignment="1">
      <alignment horizontal="left" vertical="top" wrapText="1"/>
    </xf>
    <xf numFmtId="0" fontId="62" fillId="0" borderId="5" xfId="0" applyFont="1" applyBorder="1" applyAlignment="1">
      <alignment horizontal="left" vertical="top" wrapText="1"/>
    </xf>
    <xf numFmtId="0" fontId="62" fillId="0" borderId="0" xfId="0" applyFont="1" applyAlignment="1">
      <alignment horizontal="left" vertical="top" wrapText="1"/>
    </xf>
    <xf numFmtId="0" fontId="62" fillId="0" borderId="6" xfId="0" applyFont="1" applyBorder="1" applyAlignment="1">
      <alignment horizontal="left" vertical="top" wrapText="1"/>
    </xf>
    <xf numFmtId="0" fontId="61" fillId="0" borderId="5" xfId="0" applyFont="1" applyBorder="1" applyAlignment="1">
      <alignment horizontal="left" vertical="top" wrapText="1"/>
    </xf>
    <xf numFmtId="0" fontId="61" fillId="0" borderId="0" xfId="0" applyFont="1" applyAlignment="1">
      <alignment horizontal="left" vertical="top" wrapText="1"/>
    </xf>
    <xf numFmtId="0" fontId="61" fillId="0" borderId="6" xfId="0" applyFont="1" applyBorder="1" applyAlignment="1">
      <alignment horizontal="left" vertical="top" wrapText="1"/>
    </xf>
    <xf numFmtId="0" fontId="62" fillId="0" borderId="5" xfId="0" applyFont="1" applyBorder="1" applyAlignment="1">
      <alignment horizontal="center" vertical="top" wrapText="1"/>
    </xf>
    <xf numFmtId="0" fontId="62" fillId="0" borderId="0" xfId="0" applyFont="1" applyAlignment="1">
      <alignment horizontal="center" vertical="top" wrapText="1"/>
    </xf>
    <xf numFmtId="0" fontId="62" fillId="0" borderId="6" xfId="0" applyFont="1" applyBorder="1" applyAlignment="1">
      <alignment horizontal="center" vertical="top" wrapText="1"/>
    </xf>
    <xf numFmtId="0" fontId="62" fillId="0" borderId="7" xfId="0" applyFont="1" applyBorder="1" applyAlignment="1">
      <alignment horizontal="left" vertical="top" wrapText="1"/>
    </xf>
    <xf numFmtId="0" fontId="62" fillId="0" borderId="8" xfId="0" applyFont="1" applyBorder="1" applyAlignment="1">
      <alignment horizontal="left" vertical="top" wrapText="1"/>
    </xf>
    <xf numFmtId="0" fontId="62" fillId="0" borderId="9" xfId="0" applyFont="1" applyBorder="1" applyAlignment="1">
      <alignment horizontal="left" vertical="top" wrapText="1"/>
    </xf>
    <xf numFmtId="0" fontId="64" fillId="17" borderId="10" xfId="0" applyFont="1" applyFill="1" applyBorder="1" applyAlignment="1">
      <alignment horizontal="center" vertical="top" wrapText="1"/>
    </xf>
    <xf numFmtId="0" fontId="64" fillId="17" borderId="11" xfId="0" applyFont="1" applyFill="1" applyBorder="1" applyAlignment="1">
      <alignment horizontal="center" vertical="top"/>
    </xf>
    <xf numFmtId="0" fontId="64" fillId="17" borderId="12" xfId="0" applyFont="1" applyFill="1" applyBorder="1" applyAlignment="1">
      <alignment horizontal="center" vertical="top"/>
    </xf>
    <xf numFmtId="0" fontId="43" fillId="0" borderId="0" xfId="0" applyFont="1" applyAlignment="1">
      <alignment horizontal="left" vertical="top"/>
    </xf>
    <xf numFmtId="0" fontId="62" fillId="0" borderId="0" xfId="0" applyFont="1" applyAlignment="1">
      <alignment horizontal="left" vertical="top"/>
    </xf>
    <xf numFmtId="0" fontId="62" fillId="0" borderId="6" xfId="0" applyFont="1" applyBorder="1" applyAlignment="1">
      <alignment horizontal="left" vertical="top"/>
    </xf>
    <xf numFmtId="0" fontId="64" fillId="17" borderId="1" xfId="0" applyFont="1" applyFill="1" applyBorder="1" applyAlignment="1">
      <alignment horizontal="center" vertical="top" wrapText="1"/>
    </xf>
    <xf numFmtId="0" fontId="61" fillId="0" borderId="1" xfId="0" applyFont="1" applyBorder="1" applyAlignment="1">
      <alignment horizontal="center" vertical="center" wrapText="1"/>
    </xf>
    <xf numFmtId="0" fontId="61" fillId="0" borderId="1" xfId="0" applyFont="1" applyBorder="1" applyAlignment="1">
      <alignment horizontal="center" vertical="center"/>
    </xf>
    <xf numFmtId="0" fontId="100" fillId="28" borderId="2" xfId="0" applyFont="1" applyFill="1" applyBorder="1" applyAlignment="1">
      <alignment horizontal="center" vertical="center"/>
    </xf>
    <xf numFmtId="0" fontId="100" fillId="28" borderId="3" xfId="0" applyFont="1" applyFill="1" applyBorder="1" applyAlignment="1">
      <alignment horizontal="center" vertical="center"/>
    </xf>
    <xf numFmtId="0" fontId="62"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0" xfId="0" applyFont="1" applyAlignment="1">
      <alignment horizontal="center"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9" xfId="0" applyFont="1" applyBorder="1" applyAlignment="1">
      <alignment horizontal="center" vertical="center" wrapText="1"/>
    </xf>
    <xf numFmtId="0" fontId="64" fillId="17" borderId="7" xfId="0" applyFont="1" applyFill="1" applyBorder="1" applyAlignment="1">
      <alignment horizontal="center" vertical="top" wrapText="1"/>
    </xf>
    <xf numFmtId="0" fontId="64" fillId="17" borderId="8" xfId="0" applyFont="1" applyFill="1" applyBorder="1" applyAlignment="1">
      <alignment horizontal="center" vertical="top"/>
    </xf>
    <xf numFmtId="0" fontId="64" fillId="17" borderId="9" xfId="0" applyFont="1" applyFill="1" applyBorder="1" applyAlignment="1">
      <alignment horizontal="center" vertical="top"/>
    </xf>
    <xf numFmtId="0" fontId="62" fillId="0" borderId="1" xfId="0" applyFont="1" applyBorder="1" applyAlignment="1">
      <alignment horizontal="center" vertical="center" wrapText="1"/>
    </xf>
    <xf numFmtId="165" fontId="61" fillId="0" borderId="1" xfId="0" applyNumberFormat="1" applyFont="1" applyBorder="1" applyAlignment="1">
      <alignment horizontal="center" vertical="center"/>
    </xf>
    <xf numFmtId="0" fontId="61" fillId="0" borderId="5" xfId="0" applyFont="1" applyBorder="1" applyAlignment="1">
      <alignment horizontal="center" vertical="center" wrapText="1"/>
    </xf>
    <xf numFmtId="0" fontId="61" fillId="0" borderId="0" xfId="0" applyFont="1" applyAlignment="1">
      <alignment horizontal="center" vertical="center" wrapText="1"/>
    </xf>
    <xf numFmtId="0" fontId="61" fillId="0" borderId="6"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9" xfId="0" applyFont="1" applyBorder="1" applyAlignment="1">
      <alignment horizontal="center" vertical="center" wrapText="1"/>
    </xf>
    <xf numFmtId="0" fontId="62" fillId="17" borderId="10" xfId="0" applyFont="1" applyFill="1" applyBorder="1" applyAlignment="1">
      <alignment horizontal="right" vertical="center" wrapText="1"/>
    </xf>
    <xf numFmtId="0" fontId="62" fillId="17" borderId="12" xfId="0" applyFont="1" applyFill="1" applyBorder="1" applyAlignment="1">
      <alignment horizontal="right" vertical="center" wrapText="1"/>
    </xf>
    <xf numFmtId="165" fontId="62" fillId="0" borderId="10" xfId="0" applyNumberFormat="1" applyFont="1" applyBorder="1" applyAlignment="1">
      <alignment horizontal="center" vertical="center"/>
    </xf>
    <xf numFmtId="165" fontId="62" fillId="0" borderId="12" xfId="0" applyNumberFormat="1" applyFont="1" applyBorder="1" applyAlignment="1">
      <alignment horizontal="center" vertical="center"/>
    </xf>
    <xf numFmtId="0" fontId="62" fillId="17" borderId="1" xfId="0" applyFont="1" applyFill="1" applyBorder="1" applyAlignment="1">
      <alignment horizontal="right" vertical="center"/>
    </xf>
    <xf numFmtId="165" fontId="62" fillId="0" borderId="1" xfId="0" applyNumberFormat="1" applyFont="1" applyBorder="1" applyAlignment="1">
      <alignment horizontal="center" vertical="center"/>
    </xf>
    <xf numFmtId="0" fontId="61" fillId="17" borderId="1" xfId="0" applyFont="1" applyFill="1" applyBorder="1" applyAlignment="1">
      <alignment horizontal="right" vertical="center"/>
    </xf>
    <xf numFmtId="0" fontId="64" fillId="17" borderId="3" xfId="0" applyFont="1" applyFill="1" applyBorder="1" applyAlignment="1">
      <alignment horizontal="center" vertical="center" wrapText="1"/>
    </xf>
    <xf numFmtId="0" fontId="64" fillId="17" borderId="4" xfId="0" applyFont="1" applyFill="1" applyBorder="1" applyAlignment="1">
      <alignment horizontal="center" vertical="center" wrapText="1"/>
    </xf>
    <xf numFmtId="0" fontId="62" fillId="0" borderId="5" xfId="0" applyFont="1" applyBorder="1" applyAlignment="1">
      <alignment horizontal="center"/>
    </xf>
    <xf numFmtId="0" fontId="62" fillId="0" borderId="0" xfId="0" applyFont="1" applyAlignment="1">
      <alignment horizontal="center"/>
    </xf>
    <xf numFmtId="0" fontId="62" fillId="0" borderId="6" xfId="0" applyFont="1" applyBorder="1" applyAlignment="1">
      <alignment horizontal="center"/>
    </xf>
    <xf numFmtId="0" fontId="62" fillId="0" borderId="7" xfId="0" applyFont="1" applyBorder="1" applyAlignment="1">
      <alignment horizontal="center"/>
    </xf>
    <xf numFmtId="0" fontId="62" fillId="0" borderId="8" xfId="0" applyFont="1" applyBorder="1" applyAlignment="1">
      <alignment horizontal="center"/>
    </xf>
    <xf numFmtId="0" fontId="62" fillId="0" borderId="9" xfId="0" applyFont="1" applyBorder="1" applyAlignment="1">
      <alignment horizontal="center"/>
    </xf>
    <xf numFmtId="0" fontId="63" fillId="16" borderId="1" xfId="0" applyFont="1" applyFill="1" applyBorder="1" applyAlignment="1">
      <alignment horizontal="center" vertical="center"/>
    </xf>
    <xf numFmtId="0" fontId="63" fillId="16" borderId="13" xfId="0" applyFont="1" applyFill="1" applyBorder="1" applyAlignment="1">
      <alignment horizontal="center" vertical="center"/>
    </xf>
    <xf numFmtId="0" fontId="63" fillId="16" borderId="13" xfId="0" applyFont="1" applyFill="1" applyBorder="1" applyAlignment="1">
      <alignment horizontal="center" vertical="center" wrapText="1"/>
    </xf>
    <xf numFmtId="0" fontId="64" fillId="17" borderId="10" xfId="0" applyFont="1" applyFill="1" applyBorder="1" applyAlignment="1">
      <alignment horizontal="center" vertical="center"/>
    </xf>
    <xf numFmtId="0" fontId="64" fillId="17" borderId="11" xfId="0" applyFont="1" applyFill="1" applyBorder="1" applyAlignment="1">
      <alignment horizontal="center" vertical="center"/>
    </xf>
    <xf numFmtId="0" fontId="64" fillId="17" borderId="12" xfId="0" applyFont="1" applyFill="1" applyBorder="1" applyAlignment="1">
      <alignment horizontal="center" vertical="center"/>
    </xf>
    <xf numFmtId="0" fontId="62" fillId="17" borderId="10" xfId="0" applyFont="1" applyFill="1" applyBorder="1" applyAlignment="1">
      <alignment horizontal="right" vertical="center"/>
    </xf>
    <xf numFmtId="0" fontId="62" fillId="17" borderId="12" xfId="0" applyFont="1" applyFill="1" applyBorder="1" applyAlignment="1">
      <alignment horizontal="right" vertical="center"/>
    </xf>
    <xf numFmtId="0" fontId="64" fillId="17" borderId="14" xfId="0" applyFont="1" applyFill="1" applyBorder="1" applyAlignment="1">
      <alignment horizontal="center" vertical="center"/>
    </xf>
    <xf numFmtId="0" fontId="64" fillId="17" borderId="9" xfId="0" applyFont="1" applyFill="1" applyBorder="1" applyAlignment="1">
      <alignment horizontal="center" vertical="center"/>
    </xf>
    <xf numFmtId="165" fontId="61" fillId="19" borderId="1" xfId="0" applyNumberFormat="1" applyFont="1" applyFill="1" applyBorder="1" applyAlignment="1">
      <alignment horizontal="center" vertical="center"/>
    </xf>
    <xf numFmtId="0" fontId="62" fillId="19" borderId="1" xfId="0" applyFont="1" applyFill="1" applyBorder="1" applyAlignment="1">
      <alignment horizontal="center" vertical="center"/>
    </xf>
    <xf numFmtId="0" fontId="44" fillId="0" borderId="0" xfId="0" applyFont="1" applyAlignment="1">
      <alignment horizontal="left" vertical="top"/>
    </xf>
    <xf numFmtId="0" fontId="62" fillId="8" borderId="10" xfId="0" applyFont="1" applyFill="1" applyBorder="1" applyAlignment="1">
      <alignment horizontal="right" vertical="center" wrapText="1"/>
    </xf>
    <xf numFmtId="0" fontId="62" fillId="8" borderId="12" xfId="0" applyFont="1" applyFill="1" applyBorder="1" applyAlignment="1">
      <alignment horizontal="right" vertical="center" wrapText="1"/>
    </xf>
    <xf numFmtId="17" fontId="63" fillId="16" borderId="1" xfId="0" applyNumberFormat="1" applyFont="1" applyFill="1" applyBorder="1" applyAlignment="1">
      <alignment horizontal="center" vertical="center"/>
    </xf>
    <xf numFmtId="0" fontId="63" fillId="16" borderId="1" xfId="0" applyFont="1" applyFill="1" applyBorder="1" applyAlignment="1">
      <alignment horizontal="center" vertical="center" wrapText="1"/>
    </xf>
    <xf numFmtId="165" fontId="62" fillId="8" borderId="10" xfId="0" applyNumberFormat="1" applyFont="1" applyFill="1" applyBorder="1" applyAlignment="1">
      <alignment horizontal="center" vertical="center"/>
    </xf>
    <xf numFmtId="165" fontId="62" fillId="8" borderId="12" xfId="0" applyNumberFormat="1" applyFont="1" applyFill="1" applyBorder="1" applyAlignment="1">
      <alignment horizontal="center" vertical="center"/>
    </xf>
    <xf numFmtId="165" fontId="62" fillId="8" borderId="1" xfId="0" applyNumberFormat="1" applyFont="1" applyFill="1" applyBorder="1" applyAlignment="1">
      <alignment horizontal="center" vertical="center"/>
    </xf>
    <xf numFmtId="0" fontId="100" fillId="17" borderId="1" xfId="0" applyFont="1" applyFill="1" applyBorder="1" applyAlignment="1">
      <alignment horizontal="center" vertical="center"/>
    </xf>
    <xf numFmtId="0" fontId="64" fillId="17" borderId="1" xfId="0" applyFont="1" applyFill="1" applyBorder="1" applyAlignment="1">
      <alignment horizontal="center" vertical="top"/>
    </xf>
    <xf numFmtId="0" fontId="61" fillId="0" borderId="2"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6" fillId="0" borderId="2" xfId="0" applyFont="1" applyBorder="1" applyAlignment="1">
      <alignment horizontal="center"/>
    </xf>
    <xf numFmtId="0" fontId="66" fillId="0" borderId="3" xfId="0" applyFont="1" applyBorder="1" applyAlignment="1">
      <alignment horizontal="center"/>
    </xf>
    <xf numFmtId="0" fontId="66" fillId="0" borderId="4" xfId="0" applyFont="1" applyBorder="1" applyAlignment="1">
      <alignment horizontal="center"/>
    </xf>
    <xf numFmtId="0" fontId="61" fillId="0" borderId="5" xfId="0" applyFont="1" applyBorder="1" applyAlignment="1">
      <alignment horizontal="center"/>
    </xf>
    <xf numFmtId="0" fontId="61" fillId="0" borderId="0" xfId="0" applyFont="1" applyAlignment="1">
      <alignment horizontal="center"/>
    </xf>
    <xf numFmtId="0" fontId="61" fillId="0" borderId="6" xfId="0" applyFont="1" applyBorder="1" applyAlignment="1">
      <alignment horizontal="center"/>
    </xf>
    <xf numFmtId="0" fontId="99" fillId="0" borderId="7" xfId="3" applyFont="1" applyFill="1" applyBorder="1" applyAlignment="1">
      <alignment horizontal="center"/>
    </xf>
    <xf numFmtId="0" fontId="66" fillId="0" borderId="8" xfId="0" applyFont="1" applyBorder="1" applyAlignment="1">
      <alignment horizontal="center"/>
    </xf>
    <xf numFmtId="0" fontId="66" fillId="0" borderId="9" xfId="0" applyFont="1" applyBorder="1" applyAlignment="1">
      <alignment horizontal="center"/>
    </xf>
    <xf numFmtId="0" fontId="64" fillId="17" borderId="10" xfId="0" applyFont="1" applyFill="1" applyBorder="1" applyAlignment="1">
      <alignment horizontal="center" vertical="center" wrapText="1"/>
    </xf>
    <xf numFmtId="0" fontId="64" fillId="17" borderId="11" xfId="0" applyFont="1" applyFill="1" applyBorder="1" applyAlignment="1">
      <alignment horizontal="center" vertical="center" wrapText="1"/>
    </xf>
    <xf numFmtId="0" fontId="64" fillId="17" borderId="12" xfId="0" applyFont="1" applyFill="1" applyBorder="1" applyAlignment="1">
      <alignment horizontal="center" vertical="center" wrapText="1"/>
    </xf>
    <xf numFmtId="0" fontId="61" fillId="0" borderId="0" xfId="0" applyFont="1" applyAlignment="1">
      <alignment horizontal="center" vertical="center"/>
    </xf>
    <xf numFmtId="0" fontId="61" fillId="0" borderId="6" xfId="0" applyFont="1" applyBorder="1" applyAlignment="1">
      <alignment horizontal="center" vertical="center"/>
    </xf>
    <xf numFmtId="0" fontId="61" fillId="0" borderId="5"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4" fillId="0" borderId="2" xfId="0" applyFont="1" applyBorder="1" applyAlignment="1">
      <alignment horizontal="center" vertical="top" wrapText="1"/>
    </xf>
    <xf numFmtId="0" fontId="64" fillId="0" borderId="3" xfId="0" applyFont="1" applyBorder="1" applyAlignment="1">
      <alignment horizontal="center" vertical="top" wrapText="1"/>
    </xf>
    <xf numFmtId="0" fontId="64" fillId="0" borderId="4" xfId="0" applyFont="1" applyBorder="1" applyAlignment="1">
      <alignment horizontal="center" vertical="top" wrapText="1"/>
    </xf>
    <xf numFmtId="0" fontId="62" fillId="0" borderId="10"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12" xfId="0" applyFont="1" applyBorder="1" applyAlignment="1">
      <alignment horizontal="center" vertical="center" wrapText="1"/>
    </xf>
    <xf numFmtId="0" fontId="62" fillId="0" borderId="2" xfId="0" applyFont="1" applyBorder="1" applyAlignment="1">
      <alignment horizontal="left" vertical="top" wrapText="1"/>
    </xf>
    <xf numFmtId="0" fontId="62" fillId="0" borderId="3" xfId="0" applyFont="1" applyBorder="1" applyAlignment="1">
      <alignment horizontal="left" vertical="top" wrapText="1"/>
    </xf>
    <xf numFmtId="0" fontId="62" fillId="0" borderId="4" xfId="0" applyFont="1" applyBorder="1" applyAlignment="1">
      <alignment horizontal="left" vertical="top" wrapText="1"/>
    </xf>
    <xf numFmtId="0" fontId="64" fillId="17" borderId="23" xfId="0" applyFont="1" applyFill="1" applyBorder="1" applyAlignment="1">
      <alignment horizontal="center" vertical="top" wrapText="1"/>
    </xf>
    <xf numFmtId="0" fontId="64" fillId="17" borderId="23" xfId="0" applyFont="1" applyFill="1" applyBorder="1" applyAlignment="1">
      <alignment horizontal="center" vertical="top"/>
    </xf>
    <xf numFmtId="0" fontId="64" fillId="0" borderId="5" xfId="0" applyFont="1" applyBorder="1" applyAlignment="1">
      <alignment horizontal="center" vertical="center" wrapText="1"/>
    </xf>
    <xf numFmtId="0" fontId="64" fillId="0" borderId="0" xfId="0" applyFont="1" applyAlignment="1">
      <alignment horizontal="center" vertical="center" wrapText="1"/>
    </xf>
    <xf numFmtId="0" fontId="64" fillId="0" borderId="6" xfId="0" applyFont="1" applyBorder="1" applyAlignment="1">
      <alignment horizontal="center" vertical="center" wrapText="1"/>
    </xf>
    <xf numFmtId="0" fontId="62" fillId="0" borderId="5" xfId="0" applyFont="1" applyBorder="1" applyAlignment="1">
      <alignment horizontal="left" wrapText="1"/>
    </xf>
    <xf numFmtId="0" fontId="62" fillId="0" borderId="0" xfId="0" applyFont="1" applyAlignment="1">
      <alignment horizontal="left" wrapText="1"/>
    </xf>
    <xf numFmtId="0" fontId="62" fillId="0" borderId="6" xfId="0" applyFont="1" applyBorder="1" applyAlignment="1">
      <alignment horizontal="left" wrapText="1"/>
    </xf>
    <xf numFmtId="0" fontId="61" fillId="0" borderId="1" xfId="3" applyFont="1" applyFill="1" applyBorder="1" applyAlignment="1">
      <alignment horizontal="left" vertical="top" wrapText="1"/>
    </xf>
    <xf numFmtId="0" fontId="64" fillId="17" borderId="1" xfId="0" applyFont="1" applyFill="1" applyBorder="1" applyAlignment="1">
      <alignment horizontal="center" vertical="center"/>
    </xf>
    <xf numFmtId="0" fontId="62" fillId="8" borderId="10" xfId="0" applyFont="1" applyFill="1" applyBorder="1" applyAlignment="1">
      <alignment horizontal="center" vertical="center" wrapText="1"/>
    </xf>
    <xf numFmtId="0" fontId="62" fillId="8" borderId="11" xfId="0" applyFont="1" applyFill="1" applyBorder="1" applyAlignment="1">
      <alignment horizontal="center" vertical="center" wrapText="1"/>
    </xf>
    <xf numFmtId="0" fontId="62" fillId="8" borderId="12" xfId="0" applyFont="1" applyFill="1" applyBorder="1" applyAlignment="1">
      <alignment horizontal="center" vertical="center" wrapText="1"/>
    </xf>
    <xf numFmtId="0" fontId="64" fillId="17" borderId="2" xfId="0" applyFont="1" applyFill="1" applyBorder="1" applyAlignment="1">
      <alignment horizontal="center" vertical="top" wrapText="1"/>
    </xf>
    <xf numFmtId="0" fontId="64" fillId="17" borderId="3" xfId="0" applyFont="1" applyFill="1" applyBorder="1" applyAlignment="1">
      <alignment horizontal="center" vertical="top" wrapText="1"/>
    </xf>
    <xf numFmtId="0" fontId="64" fillId="17" borderId="4" xfId="0" applyFont="1" applyFill="1" applyBorder="1" applyAlignment="1">
      <alignment horizontal="center" vertical="top" wrapText="1"/>
    </xf>
    <xf numFmtId="0" fontId="62" fillId="8" borderId="5" xfId="0" applyFont="1" applyFill="1" applyBorder="1" applyAlignment="1">
      <alignment horizontal="left" vertical="center" wrapText="1"/>
    </xf>
    <xf numFmtId="0" fontId="62" fillId="8" borderId="0" xfId="0" applyFont="1" applyFill="1" applyAlignment="1">
      <alignment horizontal="left" vertical="center" wrapText="1"/>
    </xf>
    <xf numFmtId="0" fontId="62" fillId="8" borderId="6" xfId="0" applyFont="1" applyFill="1" applyBorder="1" applyAlignment="1">
      <alignment horizontal="left" vertical="center" wrapText="1"/>
    </xf>
    <xf numFmtId="0" fontId="62" fillId="8" borderId="1" xfId="0" applyFont="1" applyFill="1" applyBorder="1" applyAlignment="1">
      <alignment horizontal="right" vertical="center" wrapText="1"/>
    </xf>
    <xf numFmtId="0" fontId="62" fillId="8" borderId="1" xfId="0" applyFont="1" applyFill="1" applyBorder="1" applyAlignment="1">
      <alignment horizontal="right" vertical="center"/>
    </xf>
    <xf numFmtId="0" fontId="63" fillId="16" borderId="2" xfId="0" applyFont="1" applyFill="1" applyBorder="1" applyAlignment="1">
      <alignment horizontal="center" vertical="center"/>
    </xf>
    <xf numFmtId="0" fontId="63" fillId="16" borderId="3" xfId="0" applyFont="1" applyFill="1" applyBorder="1" applyAlignment="1">
      <alignment horizontal="center" vertical="center"/>
    </xf>
    <xf numFmtId="0" fontId="63" fillId="16" borderId="31" xfId="0" applyFont="1" applyFill="1" applyBorder="1" applyAlignment="1">
      <alignment horizontal="center" vertical="center"/>
    </xf>
    <xf numFmtId="0" fontId="63" fillId="16" borderId="43" xfId="0" applyFont="1" applyFill="1" applyBorder="1" applyAlignment="1">
      <alignment horizontal="center" vertical="center"/>
    </xf>
    <xf numFmtId="0" fontId="63" fillId="16" borderId="21" xfId="0" applyFont="1" applyFill="1" applyBorder="1" applyAlignment="1">
      <alignment horizontal="center" vertical="center"/>
    </xf>
    <xf numFmtId="0" fontId="63" fillId="16" borderId="22" xfId="0" applyFont="1" applyFill="1" applyBorder="1" applyAlignment="1">
      <alignment horizontal="center" vertical="center"/>
    </xf>
    <xf numFmtId="17" fontId="63" fillId="16" borderId="3" xfId="0" applyNumberFormat="1" applyFont="1" applyFill="1" applyBorder="1" applyAlignment="1">
      <alignment horizontal="center" vertical="center"/>
    </xf>
    <xf numFmtId="0" fontId="63" fillId="16" borderId="4" xfId="0" applyFont="1" applyFill="1" applyBorder="1" applyAlignment="1">
      <alignment horizontal="center" vertical="center"/>
    </xf>
    <xf numFmtId="0" fontId="63" fillId="16" borderId="44" xfId="0" applyFont="1" applyFill="1" applyBorder="1" applyAlignment="1">
      <alignment horizontal="center" vertical="center"/>
    </xf>
    <xf numFmtId="0" fontId="61" fillId="19" borderId="5" xfId="0" applyFont="1" applyFill="1" applyBorder="1" applyAlignment="1">
      <alignment horizontal="left" vertical="top" wrapText="1"/>
    </xf>
    <xf numFmtId="0" fontId="61" fillId="19" borderId="0" xfId="0" applyFont="1" applyFill="1" applyAlignment="1">
      <alignment horizontal="left" vertical="top" wrapText="1"/>
    </xf>
    <xf numFmtId="0" fontId="61" fillId="19" borderId="6" xfId="0" applyFont="1" applyFill="1" applyBorder="1" applyAlignment="1">
      <alignment horizontal="left" vertical="top" wrapText="1"/>
    </xf>
    <xf numFmtId="0" fontId="61" fillId="0" borderId="5" xfId="0" applyFont="1" applyBorder="1" applyAlignment="1">
      <alignment horizontal="left" vertical="center" wrapText="1"/>
    </xf>
    <xf numFmtId="0" fontId="61" fillId="0" borderId="0" xfId="0" applyFont="1" applyAlignment="1">
      <alignment horizontal="left" vertical="center" wrapText="1"/>
    </xf>
    <xf numFmtId="0" fontId="61" fillId="0" borderId="6" xfId="0" applyFont="1" applyBorder="1" applyAlignment="1">
      <alignment horizontal="left" vertical="center" wrapText="1"/>
    </xf>
    <xf numFmtId="0" fontId="62" fillId="0" borderId="5" xfId="0" applyFont="1" applyBorder="1" applyAlignment="1">
      <alignment horizontal="left" vertical="center" wrapText="1"/>
    </xf>
    <xf numFmtId="0" fontId="62" fillId="0" borderId="0" xfId="0" applyFont="1" applyAlignment="1">
      <alignment horizontal="left" vertical="center" wrapText="1"/>
    </xf>
    <xf numFmtId="0" fontId="62" fillId="0" borderId="6" xfId="0" applyFont="1" applyBorder="1" applyAlignment="1">
      <alignment horizontal="left" vertical="center" wrapText="1"/>
    </xf>
    <xf numFmtId="0" fontId="61" fillId="0" borderId="2" xfId="0" applyFont="1" applyBorder="1" applyAlignment="1">
      <alignment horizontal="center"/>
    </xf>
    <xf numFmtId="0" fontId="61" fillId="0" borderId="3" xfId="0" applyFont="1" applyBorder="1" applyAlignment="1">
      <alignment horizontal="center"/>
    </xf>
    <xf numFmtId="0" fontId="61" fillId="0" borderId="31" xfId="0" applyFont="1" applyBorder="1" applyAlignment="1">
      <alignment horizontal="center"/>
    </xf>
    <xf numFmtId="0" fontId="61" fillId="0" borderId="19" xfId="0" applyFont="1" applyBorder="1" applyAlignment="1">
      <alignment horizontal="center"/>
    </xf>
    <xf numFmtId="0" fontId="85" fillId="0" borderId="7" xfId="3" applyFont="1" applyFill="1" applyBorder="1" applyAlignment="1">
      <alignment horizontal="center"/>
    </xf>
    <xf numFmtId="0" fontId="61" fillId="0" borderId="8" xfId="0" applyFont="1" applyBorder="1" applyAlignment="1">
      <alignment horizontal="center"/>
    </xf>
    <xf numFmtId="0" fontId="61" fillId="0" borderId="25" xfId="0" applyFont="1" applyBorder="1" applyAlignment="1">
      <alignment horizontal="center"/>
    </xf>
    <xf numFmtId="0" fontId="62" fillId="0" borderId="5" xfId="0" applyFont="1" applyBorder="1" applyAlignment="1">
      <alignment horizontal="left" vertical="center"/>
    </xf>
    <xf numFmtId="0" fontId="62" fillId="0" borderId="0" xfId="0" applyFont="1" applyAlignment="1">
      <alignment horizontal="left" vertical="center"/>
    </xf>
    <xf numFmtId="0" fontId="62" fillId="0" borderId="6" xfId="0" applyFont="1" applyBorder="1" applyAlignment="1">
      <alignment horizontal="left" vertical="center"/>
    </xf>
    <xf numFmtId="0" fontId="62" fillId="19" borderId="5" xfId="0" applyFont="1" applyFill="1" applyBorder="1" applyAlignment="1">
      <alignment horizontal="center" vertical="center" wrapText="1"/>
    </xf>
    <xf numFmtId="0" fontId="62" fillId="19" borderId="0" xfId="0" applyFont="1" applyFill="1" applyAlignment="1">
      <alignment horizontal="center" vertical="center" wrapText="1"/>
    </xf>
    <xf numFmtId="0" fontId="62" fillId="19" borderId="6" xfId="0" applyFont="1" applyFill="1" applyBorder="1" applyAlignment="1">
      <alignment horizontal="center" vertical="center" wrapText="1"/>
    </xf>
    <xf numFmtId="0" fontId="62" fillId="0" borderId="18" xfId="0" applyFont="1" applyBorder="1" applyAlignment="1">
      <alignment horizontal="left" vertical="top" wrapText="1"/>
    </xf>
    <xf numFmtId="0" fontId="62" fillId="0" borderId="19" xfId="0" applyFont="1" applyBorder="1" applyAlignment="1">
      <alignment horizontal="left" vertical="top" wrapText="1"/>
    </xf>
    <xf numFmtId="0" fontId="62" fillId="0" borderId="24" xfId="0" applyFont="1" applyBorder="1" applyAlignment="1">
      <alignment horizontal="left" vertical="top" wrapText="1"/>
    </xf>
    <xf numFmtId="0" fontId="62" fillId="0" borderId="25" xfId="0" applyFont="1" applyBorder="1" applyAlignment="1">
      <alignment horizontal="left" vertical="top" wrapText="1"/>
    </xf>
    <xf numFmtId="0" fontId="90" fillId="0" borderId="2" xfId="0" applyFont="1" applyBorder="1" applyAlignment="1">
      <alignment horizontal="center"/>
    </xf>
    <xf numFmtId="0" fontId="90" fillId="0" borderId="3" xfId="0" applyFont="1" applyBorder="1" applyAlignment="1">
      <alignment horizontal="center"/>
    </xf>
    <xf numFmtId="0" fontId="90" fillId="0" borderId="4" xfId="0" applyFont="1" applyBorder="1" applyAlignment="1">
      <alignment horizontal="center"/>
    </xf>
    <xf numFmtId="0" fontId="136" fillId="0" borderId="5" xfId="3" applyFont="1" applyFill="1" applyBorder="1" applyAlignment="1">
      <alignment horizontal="center"/>
    </xf>
    <xf numFmtId="0" fontId="90" fillId="0" borderId="0" xfId="0" applyFont="1" applyAlignment="1">
      <alignment horizontal="center"/>
    </xf>
    <xf numFmtId="0" fontId="90" fillId="0" borderId="6" xfId="0" applyFont="1" applyBorder="1" applyAlignment="1">
      <alignment horizontal="center"/>
    </xf>
    <xf numFmtId="0" fontId="61" fillId="19" borderId="2" xfId="0" applyFont="1" applyFill="1" applyBorder="1" applyAlignment="1">
      <alignment horizontal="center" vertical="center" wrapText="1"/>
    </xf>
    <xf numFmtId="0" fontId="61" fillId="19" borderId="3" xfId="0" applyFont="1" applyFill="1" applyBorder="1" applyAlignment="1">
      <alignment horizontal="center" vertical="center"/>
    </xf>
    <xf numFmtId="0" fontId="61" fillId="19" borderId="4" xfId="0" applyFont="1" applyFill="1" applyBorder="1" applyAlignment="1">
      <alignment horizontal="center" vertical="center"/>
    </xf>
    <xf numFmtId="0" fontId="61" fillId="19" borderId="5" xfId="0" applyFont="1" applyFill="1" applyBorder="1" applyAlignment="1">
      <alignment horizontal="center" vertical="center" wrapText="1"/>
    </xf>
    <xf numFmtId="0" fontId="61" fillId="19" borderId="0" xfId="0" applyFont="1" applyFill="1" applyAlignment="1">
      <alignment horizontal="center" vertical="center"/>
    </xf>
    <xf numFmtId="0" fontId="61" fillId="19" borderId="6" xfId="0" applyFont="1" applyFill="1" applyBorder="1" applyAlignment="1">
      <alignment horizontal="center" vertical="center"/>
    </xf>
    <xf numFmtId="0" fontId="61" fillId="19" borderId="5" xfId="0" applyFont="1" applyFill="1" applyBorder="1" applyAlignment="1">
      <alignment horizontal="center" vertical="center"/>
    </xf>
    <xf numFmtId="0" fontId="61" fillId="19" borderId="7" xfId="0" applyFont="1" applyFill="1" applyBorder="1" applyAlignment="1">
      <alignment horizontal="center" vertical="center"/>
    </xf>
    <xf numFmtId="0" fontId="61" fillId="19" borderId="8" xfId="0" applyFont="1" applyFill="1" applyBorder="1" applyAlignment="1">
      <alignment horizontal="center" vertical="center"/>
    </xf>
    <xf numFmtId="0" fontId="61" fillId="19" borderId="9" xfId="0" applyFont="1" applyFill="1" applyBorder="1" applyAlignment="1">
      <alignment horizontal="center" vertical="center"/>
    </xf>
    <xf numFmtId="0" fontId="63" fillId="16" borderId="7" xfId="0" applyFont="1" applyFill="1" applyBorder="1" applyAlignment="1">
      <alignment horizontal="center" vertical="center"/>
    </xf>
    <xf numFmtId="0" fontId="63" fillId="16" borderId="8" xfId="0" applyFont="1" applyFill="1" applyBorder="1" applyAlignment="1">
      <alignment horizontal="center" vertical="center"/>
    </xf>
    <xf numFmtId="0" fontId="63" fillId="16" borderId="9" xfId="0" applyFont="1" applyFill="1" applyBorder="1" applyAlignment="1">
      <alignment horizontal="center" vertical="center"/>
    </xf>
    <xf numFmtId="0" fontId="63" fillId="16" borderId="10" xfId="0" applyFont="1" applyFill="1" applyBorder="1" applyAlignment="1">
      <alignment horizontal="center" vertical="center"/>
    </xf>
    <xf numFmtId="0" fontId="63" fillId="16" borderId="11" xfId="0" applyFont="1" applyFill="1" applyBorder="1" applyAlignment="1">
      <alignment horizontal="center" vertical="center"/>
    </xf>
    <xf numFmtId="0" fontId="63" fillId="16" borderId="12" xfId="0" applyFont="1" applyFill="1" applyBorder="1" applyAlignment="1">
      <alignment horizontal="center" vertical="center"/>
    </xf>
    <xf numFmtId="0" fontId="63" fillId="16" borderId="10" xfId="0" applyFont="1" applyFill="1" applyBorder="1" applyAlignment="1">
      <alignment horizontal="center" vertical="center" wrapText="1"/>
    </xf>
    <xf numFmtId="0" fontId="89" fillId="0" borderId="2" xfId="0" applyFont="1" applyBorder="1" applyAlignment="1">
      <alignment horizontal="center" vertical="center" wrapText="1"/>
    </xf>
    <xf numFmtId="0" fontId="89" fillId="0" borderId="3" xfId="0" applyFont="1" applyBorder="1" applyAlignment="1">
      <alignment horizontal="center" vertical="center" wrapText="1"/>
    </xf>
    <xf numFmtId="0" fontId="89" fillId="0" borderId="4" xfId="0" applyFont="1" applyBorder="1" applyAlignment="1">
      <alignment horizontal="center" vertical="center" wrapText="1"/>
    </xf>
    <xf numFmtId="0" fontId="89" fillId="0" borderId="5" xfId="0" applyFont="1" applyBorder="1" applyAlignment="1">
      <alignment horizontal="center" vertical="center" wrapText="1"/>
    </xf>
    <xf numFmtId="0" fontId="89" fillId="0" borderId="0" xfId="0" applyFont="1" applyAlignment="1">
      <alignment horizontal="center" vertical="center" wrapText="1"/>
    </xf>
    <xf numFmtId="0" fontId="89" fillId="0" borderId="6" xfId="0" applyFont="1" applyBorder="1" applyAlignment="1">
      <alignment horizontal="center" vertical="center" wrapText="1"/>
    </xf>
    <xf numFmtId="0" fontId="89" fillId="0" borderId="7" xfId="0" applyFont="1" applyBorder="1" applyAlignment="1">
      <alignment horizontal="center" vertical="center" wrapText="1"/>
    </xf>
    <xf numFmtId="0" fontId="89" fillId="0" borderId="8" xfId="0" applyFont="1" applyBorder="1" applyAlignment="1">
      <alignment horizontal="center" vertical="center" wrapText="1"/>
    </xf>
    <xf numFmtId="0" fontId="89" fillId="0" borderId="9" xfId="0" applyFont="1" applyBorder="1" applyAlignment="1">
      <alignment horizontal="center" vertical="center" wrapText="1"/>
    </xf>
    <xf numFmtId="0" fontId="62" fillId="0" borderId="1" xfId="0" applyFont="1" applyBorder="1" applyAlignment="1">
      <alignment horizontal="center" vertical="center"/>
    </xf>
    <xf numFmtId="0" fontId="104" fillId="2" borderId="1" xfId="0" applyFont="1" applyFill="1" applyBorder="1" applyAlignment="1">
      <alignment horizontal="center" vertical="center" wrapText="1"/>
    </xf>
    <xf numFmtId="0" fontId="154" fillId="2" borderId="10" xfId="0" applyFont="1" applyFill="1" applyBorder="1" applyAlignment="1">
      <alignment horizontal="center"/>
    </xf>
    <xf numFmtId="0" fontId="154" fillId="2" borderId="11" xfId="0" applyFont="1" applyFill="1" applyBorder="1" applyAlignment="1">
      <alignment horizontal="center"/>
    </xf>
    <xf numFmtId="0" fontId="154" fillId="2" borderId="12" xfId="0" applyFont="1" applyFill="1" applyBorder="1" applyAlignment="1">
      <alignment horizontal="center"/>
    </xf>
    <xf numFmtId="0" fontId="153" fillId="0" borderId="13" xfId="0" applyFont="1" applyBorder="1" applyAlignment="1">
      <alignment horizontal="center" vertical="center" wrapText="1"/>
    </xf>
    <xf numFmtId="0" fontId="153" fillId="0" borderId="14" xfId="0" applyFont="1" applyBorder="1" applyAlignment="1">
      <alignment horizontal="center" vertical="center" wrapText="1"/>
    </xf>
    <xf numFmtId="0" fontId="64" fillId="17" borderId="14" xfId="0" applyFont="1" applyFill="1" applyBorder="1" applyAlignment="1">
      <alignment horizontal="center" vertical="top"/>
    </xf>
    <xf numFmtId="0" fontId="65" fillId="19" borderId="10" xfId="0" applyFont="1" applyFill="1" applyBorder="1" applyAlignment="1">
      <alignment horizontal="center" vertical="center" wrapText="1"/>
    </xf>
    <xf numFmtId="0" fontId="65" fillId="19" borderId="11" xfId="0" applyFont="1" applyFill="1" applyBorder="1" applyAlignment="1">
      <alignment horizontal="center" vertical="center" wrapText="1"/>
    </xf>
    <xf numFmtId="0" fontId="65" fillId="19" borderId="12" xfId="0" applyFont="1" applyFill="1" applyBorder="1" applyAlignment="1">
      <alignment horizontal="center" vertical="center" wrapText="1"/>
    </xf>
    <xf numFmtId="0" fontId="64" fillId="17" borderId="2" xfId="0" applyFont="1" applyFill="1" applyBorder="1" applyAlignment="1">
      <alignment horizontal="center" vertical="center" wrapText="1"/>
    </xf>
    <xf numFmtId="0" fontId="64" fillId="0" borderId="2" xfId="0" applyFont="1" applyBorder="1" applyAlignment="1">
      <alignment horizontal="left" vertical="top" wrapText="1"/>
    </xf>
    <xf numFmtId="0" fontId="64" fillId="0" borderId="3" xfId="0" applyFont="1" applyBorder="1" applyAlignment="1">
      <alignment horizontal="left" vertical="top" wrapText="1"/>
    </xf>
    <xf numFmtId="0" fontId="64" fillId="0" borderId="4" xfId="0" applyFont="1" applyBorder="1" applyAlignment="1">
      <alignment horizontal="left" vertical="top" wrapText="1"/>
    </xf>
    <xf numFmtId="0" fontId="62" fillId="19" borderId="5" xfId="0" applyFont="1" applyFill="1" applyBorder="1" applyAlignment="1">
      <alignment horizontal="left" vertical="top" wrapText="1"/>
    </xf>
    <xf numFmtId="0" fontId="62" fillId="19" borderId="0" xfId="0" applyFont="1" applyFill="1" applyAlignment="1">
      <alignment horizontal="left" vertical="top" wrapText="1"/>
    </xf>
    <xf numFmtId="0" fontId="62" fillId="19" borderId="6" xfId="0" applyFont="1" applyFill="1" applyBorder="1" applyAlignment="1">
      <alignment horizontal="left" vertical="top" wrapText="1"/>
    </xf>
    <xf numFmtId="0" fontId="63" fillId="16" borderId="15" xfId="0" applyFont="1" applyFill="1" applyBorder="1" applyAlignment="1">
      <alignment horizontal="center" vertical="center"/>
    </xf>
    <xf numFmtId="0" fontId="63" fillId="16" borderId="16" xfId="0" applyFont="1" applyFill="1" applyBorder="1" applyAlignment="1">
      <alignment horizontal="center" vertical="center"/>
    </xf>
    <xf numFmtId="0" fontId="63" fillId="16" borderId="17" xfId="0" applyFont="1" applyFill="1" applyBorder="1" applyAlignment="1">
      <alignment horizontal="center" vertical="center"/>
    </xf>
    <xf numFmtId="0" fontId="63" fillId="16" borderId="20" xfId="0" applyFont="1" applyFill="1" applyBorder="1" applyAlignment="1">
      <alignment horizontal="center" vertical="center"/>
    </xf>
    <xf numFmtId="17" fontId="63" fillId="16" borderId="16" xfId="0" applyNumberFormat="1" applyFont="1" applyFill="1" applyBorder="1" applyAlignment="1">
      <alignment horizontal="center" vertical="center"/>
    </xf>
    <xf numFmtId="0" fontId="64" fillId="17" borderId="34" xfId="0" applyFont="1" applyFill="1" applyBorder="1" applyAlignment="1">
      <alignment horizontal="center" vertical="center"/>
    </xf>
    <xf numFmtId="0" fontId="64" fillId="17" borderId="33" xfId="0" applyFont="1" applyFill="1" applyBorder="1" applyAlignment="1">
      <alignment horizontal="center" vertical="center"/>
    </xf>
    <xf numFmtId="0" fontId="61" fillId="0" borderId="30" xfId="0" applyFont="1" applyBorder="1" applyAlignment="1">
      <alignment horizontal="center" vertical="center" wrapText="1"/>
    </xf>
    <xf numFmtId="0" fontId="61" fillId="0" borderId="18" xfId="0" applyFont="1" applyBorder="1" applyAlignment="1">
      <alignment horizontal="center" vertical="center" wrapText="1"/>
    </xf>
    <xf numFmtId="0" fontId="64" fillId="17" borderId="26" xfId="0" applyFont="1" applyFill="1" applyBorder="1" applyAlignment="1">
      <alignment horizontal="center" vertical="center"/>
    </xf>
    <xf numFmtId="0" fontId="64" fillId="17" borderId="32" xfId="0" applyFont="1" applyFill="1" applyBorder="1" applyAlignment="1">
      <alignment horizontal="center" vertical="center" wrapText="1"/>
    </xf>
    <xf numFmtId="0" fontId="65" fillId="0" borderId="18" xfId="0" applyFont="1" applyBorder="1" applyAlignment="1">
      <alignment horizontal="center" vertical="center" wrapText="1"/>
    </xf>
    <xf numFmtId="0" fontId="65" fillId="0" borderId="0" xfId="0" applyFont="1" applyAlignment="1">
      <alignment horizontal="center" vertical="center"/>
    </xf>
    <xf numFmtId="0" fontId="65" fillId="0" borderId="6" xfId="0" applyFont="1" applyBorder="1" applyAlignment="1">
      <alignment horizontal="center" vertical="center"/>
    </xf>
    <xf numFmtId="0" fontId="65" fillId="0" borderId="18" xfId="0" applyFont="1" applyBorder="1" applyAlignment="1">
      <alignment horizontal="center" vertical="center"/>
    </xf>
    <xf numFmtId="0" fontId="65" fillId="0" borderId="24" xfId="0" applyFont="1" applyBorder="1" applyAlignment="1">
      <alignment horizontal="center" vertical="center"/>
    </xf>
    <xf numFmtId="0" fontId="65" fillId="0" borderId="8" xfId="0" applyFont="1" applyBorder="1" applyAlignment="1">
      <alignment horizontal="center" vertical="center"/>
    </xf>
    <xf numFmtId="0" fontId="65" fillId="0" borderId="9" xfId="0" applyFont="1" applyBorder="1" applyAlignment="1">
      <alignment horizontal="center" vertical="center"/>
    </xf>
    <xf numFmtId="0" fontId="62" fillId="0" borderId="31"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25" xfId="0" applyFont="1" applyBorder="1" applyAlignment="1">
      <alignment horizontal="center" vertical="center" wrapText="1"/>
    </xf>
    <xf numFmtId="0" fontId="64" fillId="17" borderId="31" xfId="0" applyFont="1" applyFill="1" applyBorder="1" applyAlignment="1">
      <alignment horizontal="center" vertical="top" wrapText="1"/>
    </xf>
    <xf numFmtId="0" fontId="62" fillId="0" borderId="32" xfId="0" applyFont="1" applyBorder="1" applyAlignment="1">
      <alignment horizontal="center" vertical="center" wrapText="1"/>
    </xf>
    <xf numFmtId="0" fontId="61" fillId="0" borderId="24" xfId="0" applyFont="1" applyBorder="1" applyAlignment="1">
      <alignment horizontal="center" vertical="center" wrapText="1"/>
    </xf>
    <xf numFmtId="0" fontId="62" fillId="0" borderId="2" xfId="0" applyFont="1" applyBorder="1" applyAlignment="1">
      <alignment horizontal="center"/>
    </xf>
    <xf numFmtId="0" fontId="62" fillId="0" borderId="3" xfId="0" applyFont="1" applyBorder="1" applyAlignment="1">
      <alignment horizontal="center"/>
    </xf>
    <xf numFmtId="0" fontId="62" fillId="0" borderId="31" xfId="0" applyFont="1" applyBorder="1" applyAlignment="1">
      <alignment horizontal="center"/>
    </xf>
    <xf numFmtId="0" fontId="62" fillId="0" borderId="19" xfId="0" applyFont="1" applyBorder="1" applyAlignment="1">
      <alignment horizontal="center"/>
    </xf>
    <xf numFmtId="0" fontId="33" fillId="0" borderId="7" xfId="3" applyBorder="1" applyAlignment="1">
      <alignment horizontal="center"/>
    </xf>
    <xf numFmtId="0" fontId="62" fillId="0" borderId="25" xfId="0" applyFont="1" applyBorder="1" applyAlignment="1">
      <alignment horizontal="center"/>
    </xf>
    <xf numFmtId="0" fontId="61" fillId="0" borderId="30" xfId="0" applyFont="1" applyBorder="1" applyAlignment="1">
      <alignment horizontal="left" vertical="top" wrapText="1"/>
    </xf>
    <xf numFmtId="0" fontId="61" fillId="0" borderId="3" xfId="0" applyFont="1" applyBorder="1" applyAlignment="1">
      <alignment horizontal="left" vertical="top" wrapText="1"/>
    </xf>
    <xf numFmtId="0" fontId="61" fillId="0" borderId="31" xfId="0" applyFont="1" applyBorder="1" applyAlignment="1">
      <alignment horizontal="left" vertical="top" wrapText="1"/>
    </xf>
    <xf numFmtId="0" fontId="64" fillId="17" borderId="26" xfId="0" applyFont="1" applyFill="1" applyBorder="1" applyAlignment="1">
      <alignment horizontal="center" vertical="top" wrapText="1"/>
    </xf>
    <xf numFmtId="0" fontId="64" fillId="17" borderId="27" xfId="0" applyFont="1" applyFill="1" applyBorder="1" applyAlignment="1">
      <alignment horizontal="center" vertical="top"/>
    </xf>
    <xf numFmtId="0" fontId="61" fillId="0" borderId="18" xfId="0" applyFont="1" applyBorder="1" applyAlignment="1">
      <alignment horizontal="left" vertical="top" wrapText="1"/>
    </xf>
    <xf numFmtId="0" fontId="61" fillId="0" borderId="19" xfId="0" applyFont="1" applyBorder="1" applyAlignment="1">
      <alignment horizontal="left" vertical="top" wrapText="1"/>
    </xf>
    <xf numFmtId="0" fontId="61" fillId="0" borderId="5" xfId="3" applyFont="1" applyFill="1" applyBorder="1" applyAlignment="1">
      <alignment horizontal="left" vertical="top"/>
    </xf>
    <xf numFmtId="0" fontId="61" fillId="0" borderId="0" xfId="3" applyFont="1" applyFill="1" applyBorder="1" applyAlignment="1">
      <alignment horizontal="left" vertical="top"/>
    </xf>
    <xf numFmtId="0" fontId="61" fillId="0" borderId="6" xfId="3" applyFont="1" applyFill="1" applyBorder="1" applyAlignment="1">
      <alignment horizontal="left" vertical="top"/>
    </xf>
    <xf numFmtId="0" fontId="64" fillId="17" borderId="28" xfId="0" applyFont="1" applyFill="1" applyBorder="1" applyAlignment="1">
      <alignment horizontal="center" vertical="top" wrapText="1"/>
    </xf>
    <xf numFmtId="0" fontId="64" fillId="17" borderId="29" xfId="0" applyFont="1" applyFill="1" applyBorder="1" applyAlignment="1">
      <alignment horizontal="center" vertical="top"/>
    </xf>
    <xf numFmtId="0" fontId="61" fillId="0" borderId="0" xfId="3" applyFont="1" applyAlignment="1">
      <alignment horizontal="left" vertical="top" wrapText="1"/>
    </xf>
    <xf numFmtId="0" fontId="62" fillId="19" borderId="18" xfId="0" applyFont="1" applyFill="1" applyBorder="1" applyAlignment="1">
      <alignment horizontal="left" vertical="top" wrapText="1"/>
    </xf>
    <xf numFmtId="0" fontId="62" fillId="19" borderId="19" xfId="0" applyFont="1" applyFill="1" applyBorder="1" applyAlignment="1">
      <alignment horizontal="left" vertical="top" wrapText="1"/>
    </xf>
    <xf numFmtId="0" fontId="62" fillId="0" borderId="30" xfId="0" applyFont="1" applyBorder="1" applyAlignment="1">
      <alignment horizontal="left" vertical="top" wrapText="1"/>
    </xf>
    <xf numFmtId="0" fontId="62" fillId="0" borderId="31" xfId="0" applyFont="1" applyBorder="1" applyAlignment="1">
      <alignment horizontal="left" vertical="top" wrapText="1"/>
    </xf>
    <xf numFmtId="0" fontId="61" fillId="0" borderId="24" xfId="0" applyFont="1" applyBorder="1" applyAlignment="1">
      <alignment horizontal="left" vertical="top" wrapText="1"/>
    </xf>
    <xf numFmtId="0" fontId="61" fillId="0" borderId="8" xfId="0" applyFont="1" applyBorder="1" applyAlignment="1">
      <alignment horizontal="left" vertical="top" wrapText="1"/>
    </xf>
    <xf numFmtId="0" fontId="61" fillId="0" borderId="25" xfId="0" applyFont="1" applyBorder="1" applyAlignment="1">
      <alignment horizontal="left" vertical="top" wrapText="1"/>
    </xf>
    <xf numFmtId="0" fontId="179" fillId="0" borderId="18" xfId="0" applyFont="1" applyBorder="1" applyAlignment="1">
      <alignment horizontal="left" vertical="top" wrapText="1"/>
    </xf>
    <xf numFmtId="0" fontId="179" fillId="0" borderId="0" xfId="0" applyFont="1" applyAlignment="1">
      <alignment horizontal="left" vertical="top" wrapText="1"/>
    </xf>
    <xf numFmtId="0" fontId="179" fillId="0" borderId="19" xfId="0" applyFont="1" applyBorder="1" applyAlignment="1">
      <alignment horizontal="left" vertical="top" wrapText="1"/>
    </xf>
    <xf numFmtId="0" fontId="61" fillId="8" borderId="18" xfId="0" applyFont="1" applyFill="1" applyBorder="1" applyAlignment="1">
      <alignment horizontal="left" vertical="top" wrapText="1"/>
    </xf>
    <xf numFmtId="0" fontId="61" fillId="8" borderId="0" xfId="0" applyFont="1" applyFill="1" applyAlignment="1">
      <alignment horizontal="left" vertical="top" wrapText="1"/>
    </xf>
    <xf numFmtId="0" fontId="61" fillId="8" borderId="19" xfId="0" applyFont="1" applyFill="1" applyBorder="1" applyAlignment="1">
      <alignment horizontal="left" vertical="top" wrapText="1"/>
    </xf>
    <xf numFmtId="165" fontId="61" fillId="8" borderId="1" xfId="0" applyNumberFormat="1" applyFont="1" applyFill="1" applyBorder="1" applyAlignment="1">
      <alignment horizontal="center" vertical="center"/>
    </xf>
    <xf numFmtId="17" fontId="63" fillId="16" borderId="2" xfId="0" applyNumberFormat="1" applyFont="1" applyFill="1" applyBorder="1" applyAlignment="1">
      <alignment horizontal="center" vertical="center"/>
    </xf>
    <xf numFmtId="0" fontId="62" fillId="0" borderId="4" xfId="0" applyFont="1" applyBorder="1" applyAlignment="1">
      <alignment horizontal="center"/>
    </xf>
    <xf numFmtId="0" fontId="65" fillId="0" borderId="5" xfId="0" applyFont="1" applyBorder="1" applyAlignment="1">
      <alignment horizontal="center" vertical="center" wrapText="1"/>
    </xf>
    <xf numFmtId="0" fontId="65" fillId="0" borderId="5" xfId="0" applyFont="1" applyBorder="1" applyAlignment="1">
      <alignment horizontal="center" vertical="center"/>
    </xf>
    <xf numFmtId="0" fontId="65" fillId="0" borderId="7" xfId="0" applyFont="1" applyBorder="1" applyAlignment="1">
      <alignment horizontal="center" vertical="center"/>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Alignment="1">
      <alignment horizontal="center" vertical="center" wrapText="1"/>
    </xf>
    <xf numFmtId="0" fontId="65" fillId="0" borderId="6"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8" xfId="0" applyFont="1" applyBorder="1" applyAlignment="1">
      <alignment horizontal="center" vertical="center" wrapText="1"/>
    </xf>
    <xf numFmtId="0" fontId="65" fillId="0" borderId="9" xfId="0" applyFont="1" applyBorder="1" applyAlignment="1">
      <alignment horizontal="center" vertical="center" wrapText="1"/>
    </xf>
    <xf numFmtId="0" fontId="33" fillId="0" borderId="2" xfId="3" applyBorder="1" applyAlignment="1">
      <alignment horizontal="left" vertical="center" wrapText="1"/>
    </xf>
    <xf numFmtId="0" fontId="33" fillId="0" borderId="3" xfId="3" applyBorder="1" applyAlignment="1">
      <alignment horizontal="left" vertical="center" wrapText="1"/>
    </xf>
    <xf numFmtId="0" fontId="33" fillId="0" borderId="4" xfId="3" applyBorder="1" applyAlignment="1">
      <alignment horizontal="left" vertical="center" wrapText="1"/>
    </xf>
    <xf numFmtId="0" fontId="62" fillId="0" borderId="7" xfId="0" applyFont="1" applyBorder="1" applyAlignment="1">
      <alignment horizontal="left" vertical="top"/>
    </xf>
    <xf numFmtId="0" fontId="62" fillId="0" borderId="8" xfId="0" applyFont="1" applyBorder="1" applyAlignment="1">
      <alignment horizontal="left" vertical="top"/>
    </xf>
    <xf numFmtId="0" fontId="62" fillId="0" borderId="9" xfId="0" applyFont="1" applyBorder="1" applyAlignment="1">
      <alignment horizontal="left" vertical="top"/>
    </xf>
    <xf numFmtId="49" fontId="44" fillId="0" borderId="0" xfId="0" applyNumberFormat="1" applyFont="1" applyAlignment="1">
      <alignment horizontal="left" vertical="top"/>
    </xf>
    <xf numFmtId="0" fontId="61" fillId="0" borderId="4" xfId="0" applyFont="1" applyBorder="1" applyAlignment="1">
      <alignment horizontal="center"/>
    </xf>
    <xf numFmtId="0" fontId="33" fillId="0" borderId="7" xfId="3" applyFill="1" applyBorder="1" applyAlignment="1">
      <alignment horizontal="center"/>
    </xf>
    <xf numFmtId="0" fontId="61" fillId="0" borderId="9" xfId="0" applyFont="1" applyBorder="1" applyAlignment="1">
      <alignment horizontal="center"/>
    </xf>
    <xf numFmtId="0" fontId="65" fillId="0" borderId="5" xfId="0" applyFont="1" applyBorder="1" applyAlignment="1">
      <alignment horizontal="left" vertical="top" wrapText="1"/>
    </xf>
    <xf numFmtId="0" fontId="65" fillId="0" borderId="0" xfId="0" applyFont="1" applyAlignment="1">
      <alignment horizontal="left" vertical="top" wrapText="1"/>
    </xf>
    <xf numFmtId="0" fontId="65" fillId="0" borderId="6" xfId="0" applyFont="1" applyBorder="1" applyAlignment="1">
      <alignment horizontal="left" vertical="top" wrapText="1"/>
    </xf>
    <xf numFmtId="165" fontId="62" fillId="0" borderId="27" xfId="0" applyNumberFormat="1" applyFont="1" applyBorder="1" applyAlignment="1">
      <alignment horizontal="center" vertical="center"/>
    </xf>
    <xf numFmtId="0" fontId="62" fillId="0" borderId="30" xfId="0" applyFont="1" applyBorder="1" applyAlignment="1">
      <alignment horizontal="center" vertical="center" wrapText="1"/>
    </xf>
    <xf numFmtId="0" fontId="62" fillId="0" borderId="18"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7" xfId="0" applyFont="1" applyBorder="1" applyAlignment="1">
      <alignment horizontal="center" vertical="center"/>
    </xf>
    <xf numFmtId="0" fontId="61" fillId="8" borderId="18" xfId="0" applyFont="1" applyFill="1" applyBorder="1" applyAlignment="1">
      <alignment horizontal="center" vertical="center" wrapText="1"/>
    </xf>
    <xf numFmtId="0" fontId="61" fillId="8" borderId="0" xfId="0" applyFont="1" applyFill="1" applyAlignment="1">
      <alignment horizontal="center" vertical="center"/>
    </xf>
    <xf numFmtId="0" fontId="61" fillId="8" borderId="6" xfId="0" applyFont="1" applyFill="1" applyBorder="1" applyAlignment="1">
      <alignment horizontal="center" vertical="center"/>
    </xf>
    <xf numFmtId="0" fontId="61" fillId="8" borderId="18" xfId="0" applyFont="1" applyFill="1" applyBorder="1" applyAlignment="1">
      <alignment horizontal="center" vertical="center"/>
    </xf>
    <xf numFmtId="0" fontId="61" fillId="8" borderId="24" xfId="0" applyFont="1" applyFill="1" applyBorder="1" applyAlignment="1">
      <alignment horizontal="center" vertical="center"/>
    </xf>
    <xf numFmtId="0" fontId="61" fillId="8" borderId="8" xfId="0" applyFont="1" applyFill="1" applyBorder="1" applyAlignment="1">
      <alignment horizontal="center" vertical="center"/>
    </xf>
    <xf numFmtId="0" fontId="61" fillId="8" borderId="9" xfId="0" applyFont="1" applyFill="1" applyBorder="1" applyAlignment="1">
      <alignment horizontal="center" vertical="center"/>
    </xf>
    <xf numFmtId="0" fontId="62" fillId="0" borderId="20" xfId="0" applyFont="1" applyBorder="1" applyAlignment="1">
      <alignment horizontal="left" vertical="top" wrapText="1"/>
    </xf>
    <xf numFmtId="0" fontId="62" fillId="0" borderId="21" xfId="0" applyFont="1" applyBorder="1" applyAlignment="1">
      <alignment horizontal="left" vertical="top" wrapText="1"/>
    </xf>
    <xf numFmtId="0" fontId="62" fillId="0" borderId="22" xfId="0" applyFont="1" applyBorder="1" applyAlignment="1">
      <alignment horizontal="left" vertical="top" wrapText="1"/>
    </xf>
    <xf numFmtId="0" fontId="62" fillId="0" borderId="18" xfId="0" applyFont="1" applyBorder="1" applyAlignment="1">
      <alignment horizontal="left" wrapText="1"/>
    </xf>
    <xf numFmtId="0" fontId="62" fillId="0" borderId="19" xfId="0" applyFont="1" applyBorder="1" applyAlignment="1">
      <alignment horizontal="left" wrapText="1"/>
    </xf>
    <xf numFmtId="0" fontId="33" fillId="0" borderId="30" xfId="3" applyBorder="1" applyAlignment="1">
      <alignment horizontal="left" vertical="center" wrapText="1"/>
    </xf>
    <xf numFmtId="0" fontId="33" fillId="0" borderId="31" xfId="3" applyBorder="1" applyAlignment="1">
      <alignment horizontal="left" vertical="center" wrapText="1"/>
    </xf>
    <xf numFmtId="0" fontId="62" fillId="0" borderId="24" xfId="0" applyFont="1" applyBorder="1" applyAlignment="1">
      <alignment horizontal="left" vertical="top"/>
    </xf>
    <xf numFmtId="0" fontId="62" fillId="0" borderId="25" xfId="0" applyFont="1" applyBorder="1" applyAlignment="1">
      <alignment horizontal="left" vertical="top"/>
    </xf>
    <xf numFmtId="15" fontId="62" fillId="0" borderId="1" xfId="0" applyNumberFormat="1" applyFont="1" applyBorder="1" applyAlignment="1">
      <alignment horizontal="center" vertical="center"/>
    </xf>
    <xf numFmtId="15" fontId="62" fillId="8" borderId="1" xfId="0" applyNumberFormat="1" applyFont="1" applyFill="1" applyBorder="1" applyAlignment="1">
      <alignment horizontal="center" vertical="center"/>
    </xf>
    <xf numFmtId="0" fontId="62" fillId="8" borderId="1" xfId="0" applyFont="1" applyFill="1" applyBorder="1" applyAlignment="1">
      <alignment horizontal="center" vertical="center"/>
    </xf>
    <xf numFmtId="0" fontId="85" fillId="0" borderId="7" xfId="3" applyFont="1" applyBorder="1" applyAlignment="1">
      <alignment horizontal="center"/>
    </xf>
    <xf numFmtId="0" fontId="184" fillId="16" borderId="1" xfId="0" applyFont="1" applyFill="1" applyBorder="1" applyAlignment="1">
      <alignment horizontal="center" wrapText="1"/>
    </xf>
    <xf numFmtId="17" fontId="63" fillId="16" borderId="10" xfId="0" applyNumberFormat="1" applyFont="1" applyFill="1" applyBorder="1" applyAlignment="1">
      <alignment horizontal="center" vertical="center"/>
    </xf>
    <xf numFmtId="0" fontId="65" fillId="8" borderId="2" xfId="0" applyFont="1" applyFill="1" applyBorder="1" applyAlignment="1">
      <alignment horizontal="center" vertical="center" wrapText="1"/>
    </xf>
    <xf numFmtId="0" fontId="65" fillId="8" borderId="3" xfId="0" applyFont="1" applyFill="1" applyBorder="1" applyAlignment="1">
      <alignment horizontal="center" vertical="center" wrapText="1"/>
    </xf>
    <xf numFmtId="0" fontId="65" fillId="8" borderId="4" xfId="0" applyFont="1" applyFill="1" applyBorder="1" applyAlignment="1">
      <alignment horizontal="center" vertical="center" wrapText="1"/>
    </xf>
    <xf numFmtId="0" fontId="65" fillId="8" borderId="5" xfId="0" applyFont="1" applyFill="1" applyBorder="1" applyAlignment="1">
      <alignment horizontal="center" vertical="center" wrapText="1"/>
    </xf>
    <xf numFmtId="0" fontId="65" fillId="8" borderId="0" xfId="0" applyFont="1" applyFill="1" applyAlignment="1">
      <alignment horizontal="center" vertical="center" wrapText="1"/>
    </xf>
    <xf numFmtId="0" fontId="65" fillId="8" borderId="6" xfId="0" applyFont="1" applyFill="1" applyBorder="1" applyAlignment="1">
      <alignment horizontal="center" vertical="center" wrapText="1"/>
    </xf>
    <xf numFmtId="0" fontId="0" fillId="0" borderId="5" xfId="0" applyBorder="1" applyAlignment="1">
      <alignment horizontal="center" wrapText="1"/>
    </xf>
    <xf numFmtId="0" fontId="0" fillId="0" borderId="0" xfId="0" applyAlignment="1">
      <alignment horizontal="center" wrapText="1"/>
    </xf>
    <xf numFmtId="0" fontId="145" fillId="0" borderId="1" xfId="0" quotePrefix="1" applyFont="1" applyBorder="1" applyAlignment="1">
      <alignment horizontal="center" vertical="center" wrapText="1"/>
    </xf>
    <xf numFmtId="0" fontId="145" fillId="0" borderId="1" xfId="0" applyFont="1" applyBorder="1" applyAlignment="1">
      <alignment horizontal="center" vertical="center" wrapText="1"/>
    </xf>
    <xf numFmtId="0" fontId="56" fillId="17"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145" fillId="0" borderId="13" xfId="0" applyFont="1" applyBorder="1" applyAlignment="1">
      <alignment horizontal="left" vertical="center" wrapText="1"/>
    </xf>
    <xf numFmtId="0" fontId="145" fillId="0" borderId="14" xfId="0" applyFont="1" applyBorder="1" applyAlignment="1">
      <alignment horizontal="left" vertical="center" wrapText="1"/>
    </xf>
    <xf numFmtId="0" fontId="37" fillId="0" borderId="1" xfId="0" applyFont="1" applyBorder="1" applyAlignment="1">
      <alignment horizontal="center" vertical="center" wrapText="1"/>
    </xf>
    <xf numFmtId="0" fontId="57" fillId="17" borderId="13" xfId="0" applyFont="1" applyFill="1" applyBorder="1" applyAlignment="1">
      <alignment horizontal="center" vertical="center" wrapText="1"/>
    </xf>
    <xf numFmtId="0" fontId="57" fillId="17" borderId="14" xfId="0" applyFont="1" applyFill="1" applyBorder="1" applyAlignment="1">
      <alignment horizontal="center" vertical="center" wrapText="1"/>
    </xf>
    <xf numFmtId="0" fontId="145" fillId="19" borderId="1" xfId="0" applyFont="1" applyFill="1" applyBorder="1" applyAlignment="1">
      <alignment horizontal="center" vertical="center" wrapText="1"/>
    </xf>
    <xf numFmtId="0" fontId="145" fillId="19" borderId="1" xfId="0" applyFont="1" applyFill="1" applyBorder="1" applyAlignment="1">
      <alignment horizontal="center" vertical="center"/>
    </xf>
    <xf numFmtId="0" fontId="37" fillId="0" borderId="1" xfId="0" quotePrefix="1" applyFont="1" applyBorder="1" applyAlignment="1">
      <alignment horizontal="left" vertical="center" wrapText="1"/>
    </xf>
    <xf numFmtId="0" fontId="145" fillId="0" borderId="23" xfId="0" applyFont="1" applyBorder="1" applyAlignment="1">
      <alignment horizontal="left" vertical="center" wrapText="1"/>
    </xf>
    <xf numFmtId="0" fontId="37" fillId="0" borderId="13" xfId="0" applyFont="1" applyBorder="1" applyAlignment="1">
      <alignment horizontal="left" vertical="center" wrapText="1"/>
    </xf>
    <xf numFmtId="0" fontId="37" fillId="0" borderId="14" xfId="0" applyFont="1" applyBorder="1" applyAlignment="1">
      <alignment horizontal="left" vertical="center" wrapText="1"/>
    </xf>
    <xf numFmtId="0" fontId="145" fillId="0" borderId="4" xfId="0" quotePrefix="1" applyFont="1" applyBorder="1" applyAlignment="1">
      <alignment horizontal="center" vertical="center" wrapText="1"/>
    </xf>
    <xf numFmtId="0" fontId="145" fillId="0" borderId="6" xfId="0" applyFont="1" applyBorder="1" applyAlignment="1">
      <alignment horizontal="center" vertical="center" wrapText="1"/>
    </xf>
    <xf numFmtId="0" fontId="145" fillId="0" borderId="9" xfId="0" applyFont="1" applyBorder="1" applyAlignment="1">
      <alignment horizontal="center" vertical="center" wrapText="1"/>
    </xf>
    <xf numFmtId="0" fontId="145" fillId="0" borderId="13" xfId="0" applyFont="1" applyBorder="1" applyAlignment="1">
      <alignment horizontal="center" vertical="center" wrapText="1"/>
    </xf>
    <xf numFmtId="0" fontId="145" fillId="0" borderId="23" xfId="0" applyFont="1" applyBorder="1" applyAlignment="1">
      <alignment horizontal="center" vertical="center" wrapText="1"/>
    </xf>
    <xf numFmtId="0" fontId="145" fillId="0" borderId="14" xfId="0" applyFont="1" applyBorder="1" applyAlignment="1">
      <alignment horizontal="center" vertical="center" wrapText="1"/>
    </xf>
    <xf numFmtId="0" fontId="56" fillId="17" borderId="13" xfId="0" applyFont="1" applyFill="1" applyBorder="1" applyAlignment="1">
      <alignment horizontal="center" vertical="center" wrapText="1"/>
    </xf>
    <xf numFmtId="0" fontId="56" fillId="17" borderId="23" xfId="0" applyFont="1" applyFill="1" applyBorder="1" applyAlignment="1">
      <alignment horizontal="center" vertical="center" wrapText="1"/>
    </xf>
    <xf numFmtId="0" fontId="56" fillId="17" borderId="14" xfId="0" applyFont="1" applyFill="1" applyBorder="1" applyAlignment="1">
      <alignment horizontal="center" vertical="center" wrapText="1"/>
    </xf>
    <xf numFmtId="0" fontId="57" fillId="17" borderId="10" xfId="0" applyFont="1" applyFill="1" applyBorder="1" applyAlignment="1">
      <alignment horizontal="center" vertical="center" wrapText="1"/>
    </xf>
    <xf numFmtId="0" fontId="57" fillId="17" borderId="12" xfId="0" applyFont="1" applyFill="1" applyBorder="1" applyAlignment="1">
      <alignment horizontal="center" vertical="center" wrapText="1"/>
    </xf>
    <xf numFmtId="0" fontId="125" fillId="0" borderId="0" xfId="0" applyFont="1" applyAlignment="1">
      <alignment horizontal="left" vertical="center" wrapText="1"/>
    </xf>
    <xf numFmtId="0" fontId="8" fillId="0" borderId="0" xfId="0" applyFont="1" applyAlignment="1">
      <alignment horizontal="left" vertical="center"/>
    </xf>
    <xf numFmtId="0" fontId="62" fillId="0" borderId="5" xfId="0" applyFont="1" applyBorder="1" applyAlignment="1">
      <alignment vertical="top" wrapText="1"/>
    </xf>
    <xf numFmtId="0" fontId="62" fillId="0" borderId="18" xfId="0" applyFont="1" applyBorder="1" applyAlignment="1">
      <alignment vertical="top" wrapText="1"/>
    </xf>
    <xf numFmtId="0" fontId="62" fillId="0" borderId="28" xfId="0" applyFont="1" applyBorder="1" applyAlignment="1">
      <alignment vertical="top" wrapText="1"/>
    </xf>
    <xf numFmtId="0" fontId="64" fillId="4" borderId="23" xfId="0" applyFont="1" applyFill="1" applyBorder="1"/>
    <xf numFmtId="0" fontId="64" fillId="4" borderId="28" xfId="0" applyFont="1" applyFill="1" applyBorder="1"/>
    <xf numFmtId="0" fontId="64" fillId="0" borderId="5" xfId="0" applyFont="1" applyBorder="1" applyAlignment="1">
      <alignment vertical="center"/>
    </xf>
    <xf numFmtId="0" fontId="64" fillId="0" borderId="18" xfId="0" applyFont="1" applyBorder="1" applyAlignment="1">
      <alignment vertical="center"/>
    </xf>
    <xf numFmtId="0" fontId="64" fillId="0" borderId="28" xfId="0" applyFont="1" applyBorder="1" applyAlignment="1">
      <alignment vertical="center"/>
    </xf>
    <xf numFmtId="0" fontId="61" fillId="0" borderId="18" xfId="0" applyFont="1" applyBorder="1" applyAlignment="1">
      <alignment horizontal="left" vertical="center" wrapText="1"/>
    </xf>
    <xf numFmtId="0" fontId="61" fillId="0" borderId="28" xfId="0" applyFont="1" applyBorder="1" applyAlignment="1">
      <alignment horizontal="left" vertical="center" wrapText="1"/>
    </xf>
    <xf numFmtId="0" fontId="100" fillId="17" borderId="10" xfId="0" applyFont="1" applyFill="1" applyBorder="1" applyAlignment="1">
      <alignment horizontal="center"/>
    </xf>
    <xf numFmtId="0" fontId="100" fillId="17" borderId="1" xfId="0" applyFont="1" applyFill="1" applyBorder="1" applyAlignment="1">
      <alignment horizontal="center"/>
    </xf>
    <xf numFmtId="0" fontId="64" fillId="4" borderId="23" xfId="0" applyFont="1" applyFill="1" applyBorder="1" applyAlignment="1">
      <alignment horizontal="left"/>
    </xf>
    <xf numFmtId="0" fontId="64" fillId="4" borderId="28" xfId="0" applyFont="1" applyFill="1" applyBorder="1" applyAlignment="1">
      <alignment horizontal="left"/>
    </xf>
    <xf numFmtId="0" fontId="62" fillId="0" borderId="28" xfId="0" applyFont="1" applyBorder="1" applyAlignment="1">
      <alignment horizontal="left" wrapText="1"/>
    </xf>
    <xf numFmtId="0" fontId="66" fillId="8" borderId="0" xfId="0" applyFont="1" applyFill="1" applyAlignment="1">
      <alignment horizontal="left" vertical="center" wrapText="1"/>
    </xf>
    <xf numFmtId="0" fontId="66" fillId="8" borderId="6" xfId="0" applyFont="1" applyFill="1" applyBorder="1" applyAlignment="1">
      <alignment horizontal="left" vertical="center" wrapText="1"/>
    </xf>
    <xf numFmtId="0" fontId="64" fillId="4" borderId="14" xfId="0" applyFont="1" applyFill="1" applyBorder="1"/>
    <xf numFmtId="0" fontId="64" fillId="4" borderId="34" xfId="0" applyFont="1" applyFill="1" applyBorder="1"/>
    <xf numFmtId="0" fontId="62" fillId="0" borderId="1" xfId="0" applyFont="1" applyBorder="1" applyAlignment="1">
      <alignment vertical="center" wrapText="1"/>
    </xf>
    <xf numFmtId="0" fontId="62" fillId="0" borderId="26" xfId="0" applyFont="1" applyBorder="1" applyAlignment="1">
      <alignment vertical="center" wrapText="1"/>
    </xf>
    <xf numFmtId="0" fontId="61" fillId="8" borderId="0" xfId="0" applyFont="1" applyFill="1" applyAlignment="1">
      <alignment horizontal="left" vertical="center" wrapText="1"/>
    </xf>
    <xf numFmtId="0" fontId="61" fillId="8" borderId="6" xfId="0" applyFont="1" applyFill="1" applyBorder="1" applyAlignment="1">
      <alignment horizontal="left" vertical="center" wrapText="1"/>
    </xf>
    <xf numFmtId="0" fontId="62" fillId="8" borderId="0" xfId="0" applyFont="1" applyFill="1" applyAlignment="1">
      <alignment vertical="center" wrapText="1"/>
    </xf>
    <xf numFmtId="0" fontId="62" fillId="8" borderId="6" xfId="0" applyFont="1" applyFill="1" applyBorder="1" applyAlignment="1">
      <alignment vertical="center" wrapText="1"/>
    </xf>
    <xf numFmtId="0" fontId="62" fillId="0" borderId="0" xfId="0" applyFont="1" applyAlignment="1">
      <alignment vertical="center" wrapText="1"/>
    </xf>
    <xf numFmtId="0" fontId="62" fillId="0" borderId="6" xfId="0" applyFont="1" applyBorder="1" applyAlignment="1">
      <alignment vertical="center" wrapText="1"/>
    </xf>
    <xf numFmtId="0" fontId="62" fillId="0" borderId="5" xfId="0" applyFont="1" applyBorder="1" applyAlignment="1">
      <alignment vertical="center"/>
    </xf>
    <xf numFmtId="0" fontId="142" fillId="17"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86" fillId="0" borderId="0" xfId="0" applyFont="1" applyAlignment="1">
      <alignment horizontal="left" vertical="center"/>
    </xf>
    <xf numFmtId="0" fontId="10" fillId="19" borderId="18" xfId="0" applyFont="1" applyFill="1" applyBorder="1" applyAlignment="1">
      <alignment horizontal="left"/>
    </xf>
    <xf numFmtId="0" fontId="10" fillId="19" borderId="0" xfId="0" applyFont="1" applyFill="1" applyAlignment="1">
      <alignment horizontal="left"/>
    </xf>
    <xf numFmtId="0" fontId="180" fillId="0" borderId="0" xfId="0" applyFont="1" applyAlignment="1">
      <alignment horizontal="center" vertical="top"/>
    </xf>
    <xf numFmtId="0" fontId="37" fillId="0" borderId="1" xfId="0" applyFont="1" applyBorder="1" applyAlignment="1">
      <alignment horizontal="left" vertical="top" wrapText="1"/>
    </xf>
    <xf numFmtId="0" fontId="145" fillId="19" borderId="13" xfId="0" applyFont="1" applyFill="1" applyBorder="1" applyAlignment="1">
      <alignment horizontal="center" vertical="center" wrapText="1"/>
    </xf>
    <xf numFmtId="0" fontId="145" fillId="19" borderId="23" xfId="0" applyFont="1" applyFill="1" applyBorder="1" applyAlignment="1">
      <alignment horizontal="center" vertical="center" wrapText="1"/>
    </xf>
    <xf numFmtId="0" fontId="145" fillId="19" borderId="14" xfId="0" applyFont="1" applyFill="1" applyBorder="1" applyAlignment="1">
      <alignment horizontal="center" vertical="center" wrapText="1"/>
    </xf>
    <xf numFmtId="0" fontId="89" fillId="0" borderId="13" xfId="0" applyFont="1" applyBorder="1" applyAlignment="1">
      <alignment horizontal="center" vertical="center" wrapText="1"/>
    </xf>
    <xf numFmtId="0" fontId="89" fillId="0" borderId="23" xfId="0" applyFont="1" applyBorder="1" applyAlignment="1">
      <alignment horizontal="center" vertical="center" wrapText="1"/>
    </xf>
    <xf numFmtId="0" fontId="89" fillId="0" borderId="14" xfId="0" applyFont="1" applyBorder="1" applyAlignment="1">
      <alignment horizontal="center" vertical="center" wrapText="1"/>
    </xf>
    <xf numFmtId="0" fontId="37" fillId="0" borderId="1" xfId="0" applyFont="1" applyBorder="1" applyAlignment="1">
      <alignment horizontal="left" vertical="center" wrapText="1"/>
    </xf>
    <xf numFmtId="0" fontId="59" fillId="0" borderId="13"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14" xfId="0" applyFont="1" applyBorder="1" applyAlignment="1">
      <alignment horizontal="center" vertical="center" wrapText="1"/>
    </xf>
    <xf numFmtId="0" fontId="37" fillId="0" borderId="13" xfId="0" applyFont="1" applyBorder="1" applyAlignment="1">
      <alignment vertical="center" wrapText="1"/>
    </xf>
    <xf numFmtId="0" fontId="37" fillId="0" borderId="23" xfId="0" applyFont="1" applyBorder="1" applyAlignment="1">
      <alignment vertical="center" wrapText="1"/>
    </xf>
    <xf numFmtId="0" fontId="37" fillId="0" borderId="14" xfId="0" applyFont="1" applyBorder="1" applyAlignment="1">
      <alignment vertical="center" wrapText="1"/>
    </xf>
    <xf numFmtId="0" fontId="64" fillId="4" borderId="5" xfId="0" applyFont="1" applyFill="1" applyBorder="1" applyAlignment="1">
      <alignment horizontal="left"/>
    </xf>
    <xf numFmtId="0" fontId="64" fillId="4" borderId="0" xfId="0" applyFont="1" applyFill="1" applyAlignment="1">
      <alignment horizontal="left"/>
    </xf>
    <xf numFmtId="0" fontId="64" fillId="4" borderId="6" xfId="0" applyFont="1" applyFill="1" applyBorder="1" applyAlignment="1">
      <alignment horizontal="left"/>
    </xf>
    <xf numFmtId="0" fontId="100" fillId="17" borderId="3" xfId="0" applyFont="1" applyFill="1" applyBorder="1" applyAlignment="1">
      <alignment horizontal="center"/>
    </xf>
    <xf numFmtId="0" fontId="100" fillId="17" borderId="4" xfId="0" applyFont="1" applyFill="1" applyBorder="1" applyAlignment="1">
      <alignment horizontal="center"/>
    </xf>
    <xf numFmtId="0" fontId="62" fillId="8" borderId="0" xfId="0" applyFont="1" applyFill="1" applyAlignment="1">
      <alignment horizontal="left" vertical="center"/>
    </xf>
    <xf numFmtId="0" fontId="62" fillId="8" borderId="6" xfId="0" applyFont="1" applyFill="1" applyBorder="1" applyAlignment="1">
      <alignment horizontal="left" vertical="center"/>
    </xf>
    <xf numFmtId="0" fontId="110" fillId="30" borderId="13" xfId="0" applyFont="1" applyFill="1" applyBorder="1" applyAlignment="1">
      <alignment horizontal="center" vertical="center" textRotation="90" wrapText="1"/>
    </xf>
    <xf numFmtId="0" fontId="110" fillId="30" borderId="23" xfId="0" applyFont="1" applyFill="1" applyBorder="1" applyAlignment="1">
      <alignment horizontal="center" vertical="center" textRotation="90"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9" xfId="0" applyFill="1" applyBorder="1" applyAlignment="1">
      <alignment horizontal="center" vertical="center" wrapText="1"/>
    </xf>
    <xf numFmtId="0" fontId="1" fillId="0" borderId="10" xfId="1" applyFont="1" applyBorder="1" applyAlignment="1">
      <alignment horizontal="center"/>
    </xf>
    <xf numFmtId="0" fontId="1" fillId="0" borderId="11" xfId="1" applyFont="1" applyBorder="1" applyAlignment="1">
      <alignment horizontal="center"/>
    </xf>
    <xf numFmtId="0" fontId="1" fillId="0" borderId="12" xfId="1" applyFont="1" applyBorder="1" applyAlignment="1">
      <alignment horizont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1" fillId="0" borderId="10" xfId="1" applyFont="1" applyBorder="1" applyAlignment="1">
      <alignment horizontal="left"/>
    </xf>
    <xf numFmtId="0" fontId="1" fillId="0" borderId="11" xfId="1" applyFont="1" applyBorder="1" applyAlignment="1">
      <alignment horizontal="left"/>
    </xf>
    <xf numFmtId="0" fontId="1" fillId="0" borderId="12" xfId="1" applyFont="1" applyBorder="1" applyAlignment="1">
      <alignment horizontal="left"/>
    </xf>
    <xf numFmtId="0" fontId="30" fillId="0" borderId="0" xfId="0" applyFont="1" applyAlignment="1">
      <alignment horizontal="center" wrapText="1"/>
    </xf>
    <xf numFmtId="0" fontId="27" fillId="6" borderId="0" xfId="1" applyFont="1" applyFill="1" applyAlignment="1">
      <alignment horizontal="left"/>
    </xf>
    <xf numFmtId="0" fontId="21" fillId="3" borderId="1" xfId="1" applyFont="1" applyFill="1" applyBorder="1" applyAlignment="1">
      <alignment horizontal="left"/>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20" fillId="9" borderId="15" xfId="0" applyFont="1" applyFill="1" applyBorder="1" applyAlignment="1">
      <alignment horizontal="center" vertical="center"/>
    </xf>
    <xf numFmtId="0" fontId="20" fillId="9" borderId="16"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0" xfId="0" applyFont="1" applyFill="1" applyAlignment="1">
      <alignment horizontal="center" vertical="center"/>
    </xf>
    <xf numFmtId="0" fontId="20" fillId="9" borderId="24" xfId="0" applyFont="1" applyFill="1" applyBorder="1" applyAlignment="1">
      <alignment horizontal="center" vertical="center"/>
    </xf>
    <xf numFmtId="0" fontId="20" fillId="9" borderId="8"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0" xfId="0" applyFont="1" applyFill="1" applyAlignment="1">
      <alignment horizontal="center" vertical="center"/>
    </xf>
    <xf numFmtId="0" fontId="17" fillId="9" borderId="19" xfId="0" applyFont="1" applyFill="1" applyBorder="1" applyAlignment="1">
      <alignment horizontal="center" vertical="center"/>
    </xf>
    <xf numFmtId="0" fontId="17" fillId="9" borderId="8" xfId="0" applyFont="1" applyFill="1" applyBorder="1" applyAlignment="1">
      <alignment horizontal="center" vertical="center"/>
    </xf>
    <xf numFmtId="0" fontId="17" fillId="9"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7" xfId="0" applyFont="1" applyFill="1" applyBorder="1" applyAlignment="1">
      <alignment horizontal="center" vertical="center"/>
    </xf>
    <xf numFmtId="0" fontId="11" fillId="0" borderId="30"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15" fontId="0" fillId="0" borderId="1" xfId="0" applyNumberForma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19" fillId="0" borderId="18" xfId="0" applyFont="1" applyBorder="1" applyAlignment="1">
      <alignment horizontal="center" vertical="center" wrapText="1"/>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18" xfId="0" applyFont="1" applyBorder="1" applyAlignment="1">
      <alignment horizontal="center" vertical="center"/>
    </xf>
    <xf numFmtId="0" fontId="19" fillId="0" borderId="24"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3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7" fillId="4" borderId="2" xfId="0"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31" xfId="0" applyFont="1" applyFill="1" applyBorder="1" applyAlignment="1">
      <alignment horizontal="center" vertical="top" wrapText="1"/>
    </xf>
    <xf numFmtId="0" fontId="7" fillId="4" borderId="28" xfId="0" applyFont="1" applyFill="1" applyBorder="1" applyAlignment="1">
      <alignment horizontal="center" vertical="top" wrapText="1"/>
    </xf>
    <xf numFmtId="0" fontId="7" fillId="4" borderId="23" xfId="0" applyFont="1" applyFill="1" applyBorder="1" applyAlignment="1">
      <alignment horizontal="center" vertical="top"/>
    </xf>
    <xf numFmtId="0" fontId="7" fillId="4" borderId="29" xfId="0" applyFont="1" applyFill="1" applyBorder="1" applyAlignment="1">
      <alignment horizontal="center" vertical="top"/>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3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5" xfId="0" applyBorder="1" applyAlignment="1">
      <alignment horizontal="center"/>
    </xf>
    <xf numFmtId="0" fontId="7" fillId="4" borderId="26" xfId="0" applyFont="1" applyFill="1" applyBorder="1" applyAlignment="1">
      <alignment horizontal="center" vertical="top" wrapText="1"/>
    </xf>
    <xf numFmtId="0" fontId="7" fillId="4" borderId="1" xfId="0" applyFont="1" applyFill="1" applyBorder="1" applyAlignment="1">
      <alignment horizontal="center" vertical="top"/>
    </xf>
    <xf numFmtId="0" fontId="7" fillId="4" borderId="27" xfId="0" applyFont="1" applyFill="1" applyBorder="1" applyAlignment="1">
      <alignment horizontal="center" vertical="top"/>
    </xf>
    <xf numFmtId="0" fontId="0" fillId="8" borderId="30" xfId="0" applyFill="1" applyBorder="1" applyAlignment="1">
      <alignment horizontal="left" vertical="top" wrapText="1"/>
    </xf>
    <xf numFmtId="0" fontId="0" fillId="8" borderId="3" xfId="0" applyFill="1" applyBorder="1" applyAlignment="1">
      <alignment horizontal="left" vertical="top" wrapText="1"/>
    </xf>
    <xf numFmtId="0" fontId="0" fillId="8" borderId="31" xfId="0" applyFill="1" applyBorder="1" applyAlignment="1">
      <alignment horizontal="left" vertical="top" wrapText="1"/>
    </xf>
    <xf numFmtId="0" fontId="0" fillId="0" borderId="24" xfId="0" applyBorder="1" applyAlignment="1">
      <alignment horizontal="left" vertical="top" wrapText="1"/>
    </xf>
    <xf numFmtId="0" fontId="0" fillId="0" borderId="8" xfId="0" applyBorder="1" applyAlignment="1">
      <alignment horizontal="left" vertical="top" wrapText="1"/>
    </xf>
    <xf numFmtId="0" fontId="0" fillId="0" borderId="25"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0" xfId="0" applyBorder="1" applyAlignment="1">
      <alignment horizontal="left" vertical="top" wrapText="1"/>
    </xf>
    <xf numFmtId="0" fontId="0" fillId="0" borderId="3" xfId="0" applyBorder="1" applyAlignment="1">
      <alignment horizontal="left" vertical="top" wrapText="1"/>
    </xf>
    <xf numFmtId="0" fontId="0" fillId="0" borderId="31" xfId="0" applyBorder="1" applyAlignment="1">
      <alignment horizontal="left" vertical="top" wrapText="1"/>
    </xf>
    <xf numFmtId="0" fontId="64" fillId="4" borderId="29" xfId="0" applyFont="1" applyFill="1" applyBorder="1"/>
    <xf numFmtId="0" fontId="64" fillId="4" borderId="33" xfId="0" applyFont="1" applyFill="1" applyBorder="1"/>
    <xf numFmtId="0" fontId="62" fillId="0" borderId="26" xfId="0" applyFont="1" applyBorder="1" applyAlignment="1">
      <alignment vertical="top" wrapText="1"/>
    </xf>
    <xf numFmtId="0" fontId="62" fillId="0" borderId="1" xfId="0" applyFont="1" applyBorder="1" applyAlignment="1">
      <alignment vertical="top" wrapText="1"/>
    </xf>
    <xf numFmtId="0" fontId="62" fillId="0" borderId="27" xfId="0" applyFont="1" applyBorder="1" applyAlignment="1">
      <alignment vertical="top" wrapText="1"/>
    </xf>
    <xf numFmtId="0" fontId="62" fillId="0" borderId="35" xfId="0" applyFont="1" applyBorder="1" applyAlignment="1">
      <alignment vertical="top" wrapText="1"/>
    </xf>
    <xf numFmtId="0" fontId="62" fillId="0" borderId="36" xfId="0" applyFont="1" applyBorder="1" applyAlignment="1">
      <alignment vertical="top" wrapText="1"/>
    </xf>
    <xf numFmtId="0" fontId="62" fillId="0" borderId="37" xfId="0" applyFont="1" applyBorder="1" applyAlignment="1">
      <alignment vertical="top" wrapText="1"/>
    </xf>
    <xf numFmtId="0" fontId="88" fillId="0" borderId="18" xfId="0" applyFont="1" applyBorder="1" applyAlignment="1">
      <alignment horizontal="left" vertical="top" wrapText="1"/>
    </xf>
    <xf numFmtId="0" fontId="88" fillId="0" borderId="0" xfId="0" applyFont="1" applyAlignment="1">
      <alignment horizontal="left" vertical="top" wrapText="1"/>
    </xf>
    <xf numFmtId="0" fontId="88" fillId="0" borderId="19" xfId="0" applyFont="1" applyBorder="1" applyAlignment="1">
      <alignment horizontal="left" vertical="top" wrapText="1"/>
    </xf>
    <xf numFmtId="0" fontId="67" fillId="0" borderId="18" xfId="0" applyFont="1" applyBorder="1" applyAlignment="1">
      <alignment horizontal="left" vertical="top" wrapText="1"/>
    </xf>
    <xf numFmtId="0" fontId="67" fillId="0" borderId="0" xfId="0" applyFont="1" applyAlignment="1">
      <alignment horizontal="left" vertical="top" wrapText="1"/>
    </xf>
    <xf numFmtId="0" fontId="67" fillId="0" borderId="19" xfId="0" applyFont="1" applyBorder="1" applyAlignment="1">
      <alignment horizontal="left" vertical="top" wrapText="1"/>
    </xf>
    <xf numFmtId="0" fontId="62" fillId="0" borderId="18" xfId="0" applyFont="1" applyBorder="1" applyAlignment="1">
      <alignment horizontal="left"/>
    </xf>
    <xf numFmtId="0" fontId="62" fillId="0" borderId="0" xfId="0" applyFont="1" applyAlignment="1">
      <alignment horizontal="left"/>
    </xf>
    <xf numFmtId="0" fontId="62" fillId="0" borderId="19" xfId="0" applyFont="1" applyBorder="1" applyAlignment="1">
      <alignment horizontal="left"/>
    </xf>
    <xf numFmtId="0" fontId="100" fillId="17" borderId="11" xfId="0" applyFont="1" applyFill="1" applyBorder="1" applyAlignment="1">
      <alignment horizontal="center"/>
    </xf>
    <xf numFmtId="0" fontId="100" fillId="17" borderId="12" xfId="0" applyFont="1" applyFill="1" applyBorder="1" applyAlignment="1">
      <alignment horizontal="center"/>
    </xf>
    <xf numFmtId="0" fontId="64" fillId="4" borderId="29" xfId="0" applyFont="1" applyFill="1" applyBorder="1" applyAlignment="1">
      <alignment horizontal="left"/>
    </xf>
    <xf numFmtId="0" fontId="23" fillId="15" borderId="0" xfId="4" applyFont="1" applyFill="1" applyAlignment="1">
      <alignment horizontal="left"/>
    </xf>
    <xf numFmtId="0" fontId="2" fillId="15" borderId="0" xfId="4" applyFill="1" applyAlignment="1">
      <alignment horizontal="center"/>
    </xf>
    <xf numFmtId="0" fontId="2" fillId="15" borderId="0" xfId="4" applyFill="1" applyAlignment="1">
      <alignment horizontal="left"/>
    </xf>
    <xf numFmtId="0" fontId="1" fillId="15" borderId="0" xfId="4" applyFont="1" applyFill="1" applyAlignment="1">
      <alignment horizontal="left"/>
    </xf>
    <xf numFmtId="0" fontId="1" fillId="15" borderId="0" xfId="4" applyFont="1" applyFill="1" applyAlignment="1">
      <alignment horizontal="center"/>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0" xfId="0" applyFont="1" applyFill="1" applyAlignment="1">
      <alignment horizontal="center" vertical="center"/>
    </xf>
    <xf numFmtId="0" fontId="16" fillId="3" borderId="8"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0" xfId="0" applyFont="1" applyFill="1" applyAlignment="1">
      <alignment horizontal="center" vertical="center"/>
    </xf>
    <xf numFmtId="0" fontId="7" fillId="3" borderId="1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5" xfId="0" applyFont="1" applyFill="1" applyBorder="1" applyAlignment="1">
      <alignment horizontal="center" vertical="center"/>
    </xf>
    <xf numFmtId="0" fontId="7" fillId="4" borderId="34" xfId="0" applyFont="1" applyFill="1" applyBorder="1" applyAlignment="1">
      <alignment horizontal="center" vertical="top" wrapText="1"/>
    </xf>
    <xf numFmtId="0" fontId="7" fillId="4" borderId="14" xfId="0" applyFont="1" applyFill="1" applyBorder="1" applyAlignment="1">
      <alignment horizontal="center" vertical="top"/>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24" xfId="0" applyBorder="1" applyAlignment="1">
      <alignment horizontal="left" vertical="top"/>
    </xf>
    <xf numFmtId="0" fontId="0" fillId="0" borderId="8" xfId="0" applyBorder="1" applyAlignment="1">
      <alignment horizontal="left" vertical="top"/>
    </xf>
    <xf numFmtId="0" fontId="0" fillId="0" borderId="25" xfId="0" applyBorder="1" applyAlignment="1">
      <alignment horizontal="left" vertical="top"/>
    </xf>
    <xf numFmtId="0" fontId="18" fillId="6" borderId="1" xfId="0" applyFont="1" applyFill="1" applyBorder="1" applyAlignment="1">
      <alignment horizontal="center" vertical="center" wrapText="1"/>
    </xf>
    <xf numFmtId="0" fontId="62" fillId="8" borderId="5" xfId="0" applyFont="1" applyFill="1" applyBorder="1" applyAlignment="1">
      <alignment horizontal="left" vertical="top" wrapText="1"/>
    </xf>
    <xf numFmtId="0" fontId="62" fillId="8" borderId="0" xfId="0" applyFont="1" applyFill="1" applyAlignment="1">
      <alignment horizontal="left" vertical="top" wrapText="1"/>
    </xf>
    <xf numFmtId="0" fontId="62" fillId="8" borderId="6" xfId="0" applyFont="1" applyFill="1" applyBorder="1" applyAlignment="1">
      <alignment horizontal="left" vertical="top" wrapText="1"/>
    </xf>
    <xf numFmtId="0" fontId="62" fillId="8" borderId="0" xfId="0" applyFont="1" applyFill="1" applyBorder="1" applyAlignment="1">
      <alignment horizontal="left" vertical="top" wrapText="1"/>
    </xf>
    <xf numFmtId="0" fontId="62" fillId="8" borderId="2" xfId="0" applyFont="1" applyFill="1" applyBorder="1" applyAlignment="1">
      <alignment horizontal="left" vertical="top" wrapText="1"/>
    </xf>
    <xf numFmtId="0" fontId="62" fillId="8" borderId="3" xfId="0" applyFont="1" applyFill="1" applyBorder="1" applyAlignment="1">
      <alignment horizontal="left" vertical="top" wrapText="1"/>
    </xf>
    <xf numFmtId="0" fontId="62" fillId="8" borderId="4" xfId="0" applyFont="1" applyFill="1" applyBorder="1" applyAlignment="1">
      <alignment horizontal="left" vertical="top" wrapText="1"/>
    </xf>
    <xf numFmtId="0" fontId="62" fillId="8" borderId="7" xfId="0" applyFont="1" applyFill="1" applyBorder="1" applyAlignment="1">
      <alignment horizontal="left" vertical="top" wrapText="1"/>
    </xf>
    <xf numFmtId="0" fontId="62" fillId="8" borderId="8" xfId="0" applyFont="1" applyFill="1" applyBorder="1" applyAlignment="1">
      <alignment horizontal="left" vertical="top" wrapText="1"/>
    </xf>
    <xf numFmtId="0" fontId="62" fillId="8" borderId="9" xfId="0" applyFont="1" applyFill="1" applyBorder="1" applyAlignment="1">
      <alignment horizontal="left" vertical="top" wrapText="1"/>
    </xf>
  </cellXfs>
  <cellStyles count="5">
    <cellStyle name="Hyperlink" xfId="3" builtinId="8"/>
    <cellStyle name="Normal" xfId="0" builtinId="0"/>
    <cellStyle name="Normal 2" xfId="1" xr:uid="{CD32FAAD-4EB2-4442-8036-0DBA6BB71DE5}"/>
    <cellStyle name="Normal 2 2" xfId="4" xr:uid="{BFE8D4F4-50B8-4D2C-AFE6-D0AC896B9146}"/>
    <cellStyle name="Normal 3" xfId="2" xr:uid="{9786B188-9928-324C-B257-75EA74D295E9}"/>
  </cellStyles>
  <dxfs count="0"/>
  <tableStyles count="0" defaultTableStyle="TableStyleMedium2" defaultPivotStyle="PivotStyleLight16"/>
  <colors>
    <mruColors>
      <color rgb="FFC8102E"/>
      <color rgb="FFA4BCC2"/>
      <color rgb="FF404140"/>
      <color rgb="FF425563"/>
      <color rgb="FF941100"/>
      <color rgb="FF502B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B2B7CD6-313B-4E03-8BDB-E24D5F12158D}"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CA"/>
        </a:p>
      </dgm:t>
    </dgm:pt>
    <dgm:pt modelId="{74C08DF6-6719-482C-B9F4-6CBCA06EFB2F}">
      <dgm:prSet phldrT="[Texte]"/>
      <dgm:spPr>
        <a:solidFill>
          <a:srgbClr val="C00000"/>
        </a:solidFill>
      </dgm:spPr>
      <dgm:t>
        <a:bodyPr anchor="ctr"/>
        <a:lstStyle/>
        <a:p>
          <a:pPr algn="ctr"/>
          <a:r>
            <a:rPr lang="en-CA"/>
            <a:t>1. Canadian Championships</a:t>
          </a:r>
        </a:p>
      </dgm:t>
    </dgm:pt>
    <dgm:pt modelId="{05885775-ADFC-40BC-BD7A-805EE3CEC745}" type="parTrans" cxnId="{3E1C3969-0047-4644-94A0-057F735D7692}">
      <dgm:prSet/>
      <dgm:spPr/>
      <dgm:t>
        <a:bodyPr/>
        <a:lstStyle/>
        <a:p>
          <a:endParaRPr lang="en-CA"/>
        </a:p>
      </dgm:t>
    </dgm:pt>
    <dgm:pt modelId="{0B298372-6EF1-4274-88CC-531B1CCFCF05}" type="sibTrans" cxnId="{3E1C3969-0047-4644-94A0-057F735D7692}">
      <dgm:prSet/>
      <dgm:spPr/>
      <dgm:t>
        <a:bodyPr/>
        <a:lstStyle/>
        <a:p>
          <a:endParaRPr lang="en-CA"/>
        </a:p>
      </dgm:t>
    </dgm:pt>
    <dgm:pt modelId="{DC9E76C7-A4E4-4CF0-A701-494E8BA6ECF9}">
      <dgm:prSet phldrT="[Texte]"/>
      <dgm:spPr/>
      <dgm:t>
        <a:bodyPr/>
        <a:lstStyle/>
        <a:p>
          <a:r>
            <a:rPr lang="en-CA"/>
            <a:t>Overall points per distance (counting both events of the same distance)</a:t>
          </a:r>
        </a:p>
      </dgm:t>
    </dgm:pt>
    <dgm:pt modelId="{A744CA2D-EF27-44BF-B13C-F9C7A334E440}" type="parTrans" cxnId="{A8B11B6E-0827-4593-9388-EE9B8BCF83ED}">
      <dgm:prSet/>
      <dgm:spPr/>
      <dgm:t>
        <a:bodyPr/>
        <a:lstStyle/>
        <a:p>
          <a:endParaRPr lang="en-CA"/>
        </a:p>
      </dgm:t>
    </dgm:pt>
    <dgm:pt modelId="{24C4628F-53DE-4DF3-AE8C-7589EAF64CCE}" type="sibTrans" cxnId="{A8B11B6E-0827-4593-9388-EE9B8BCF83ED}">
      <dgm:prSet/>
      <dgm:spPr/>
      <dgm:t>
        <a:bodyPr/>
        <a:lstStyle/>
        <a:p>
          <a:endParaRPr lang="en-CA"/>
        </a:p>
      </dgm:t>
    </dgm:pt>
    <dgm:pt modelId="{A1633863-127D-4A4F-A786-CF9242AF1BB2}">
      <dgm:prSet phldrT="[Texte]"/>
      <dgm:spPr>
        <a:solidFill>
          <a:srgbClr val="002060"/>
        </a:solidFill>
      </dgm:spPr>
      <dgm:t>
        <a:bodyPr/>
        <a:lstStyle/>
        <a:p>
          <a:pPr algn="ctr"/>
          <a:r>
            <a:rPr lang="en-CA"/>
            <a:t>2. 2023 World Champs (Seoul)</a:t>
          </a:r>
        </a:p>
      </dgm:t>
    </dgm:pt>
    <dgm:pt modelId="{01337876-C302-4C8C-A889-1C15449A7D9D}" type="parTrans" cxnId="{B51167A7-B079-47B3-B96A-92DE9F8C168B}">
      <dgm:prSet/>
      <dgm:spPr/>
      <dgm:t>
        <a:bodyPr/>
        <a:lstStyle/>
        <a:p>
          <a:endParaRPr lang="en-CA"/>
        </a:p>
      </dgm:t>
    </dgm:pt>
    <dgm:pt modelId="{3F5FD950-6015-4241-B4BC-FB7565AE04C2}" type="sibTrans" cxnId="{B51167A7-B079-47B3-B96A-92DE9F8C168B}">
      <dgm:prSet/>
      <dgm:spPr/>
      <dgm:t>
        <a:bodyPr/>
        <a:lstStyle/>
        <a:p>
          <a:endParaRPr lang="en-CA"/>
        </a:p>
      </dgm:t>
    </dgm:pt>
    <dgm:pt modelId="{A01F62D3-12F7-4D7F-AF22-94FB0D6CBBC8}">
      <dgm:prSet phldrT="[Texte]"/>
      <dgm:spPr/>
      <dgm:t>
        <a:bodyPr/>
        <a:lstStyle/>
        <a:p>
          <a:r>
            <a:rPr lang="en-CA"/>
            <a:t>Podium 1st: 2500 pts</a:t>
          </a:r>
        </a:p>
      </dgm:t>
    </dgm:pt>
    <dgm:pt modelId="{F63EFC7E-F8D0-4A97-AB4D-D00CFFAC7B13}" type="parTrans" cxnId="{E4EEEC54-1395-40D3-94ED-B4A99437F3EB}">
      <dgm:prSet/>
      <dgm:spPr/>
      <dgm:t>
        <a:bodyPr/>
        <a:lstStyle/>
        <a:p>
          <a:endParaRPr lang="en-CA"/>
        </a:p>
      </dgm:t>
    </dgm:pt>
    <dgm:pt modelId="{83EAE5CC-53AD-423C-B2E9-E092A08E8DE7}" type="sibTrans" cxnId="{E4EEEC54-1395-40D3-94ED-B4A99437F3EB}">
      <dgm:prSet/>
      <dgm:spPr/>
      <dgm:t>
        <a:bodyPr/>
        <a:lstStyle/>
        <a:p>
          <a:endParaRPr lang="en-CA"/>
        </a:p>
      </dgm:t>
    </dgm:pt>
    <dgm:pt modelId="{8E6DACAF-D713-48E7-920F-61FF9886B159}">
      <dgm:prSet phldrT="[Texte]"/>
      <dgm:spPr>
        <a:solidFill>
          <a:schemeClr val="tx1"/>
        </a:solidFill>
      </dgm:spPr>
      <dgm:t>
        <a:bodyPr/>
        <a:lstStyle/>
        <a:p>
          <a:pPr algn="ctr"/>
          <a:r>
            <a:rPr lang="en-CA"/>
            <a:t>Distance Pool Ranking </a:t>
          </a:r>
        </a:p>
      </dgm:t>
    </dgm:pt>
    <dgm:pt modelId="{7EE74353-1DB3-4EF1-BDEE-204817EFD8C0}" type="parTrans" cxnId="{590312CD-E69F-4EA2-A161-9E2CB5E07064}">
      <dgm:prSet/>
      <dgm:spPr/>
      <dgm:t>
        <a:bodyPr/>
        <a:lstStyle/>
        <a:p>
          <a:endParaRPr lang="en-CA"/>
        </a:p>
      </dgm:t>
    </dgm:pt>
    <dgm:pt modelId="{3619C4BF-2107-4D7A-8277-63C6C4C69E85}" type="sibTrans" cxnId="{590312CD-E69F-4EA2-A161-9E2CB5E07064}">
      <dgm:prSet/>
      <dgm:spPr/>
      <dgm:t>
        <a:bodyPr/>
        <a:lstStyle/>
        <a:p>
          <a:endParaRPr lang="en-CA"/>
        </a:p>
      </dgm:t>
    </dgm:pt>
    <dgm:pt modelId="{664906A2-0441-4A38-B4E8-310EF2C46A45}">
      <dgm:prSet phldrT="[Texte]"/>
      <dgm:spPr/>
      <dgm:t>
        <a:bodyPr/>
        <a:lstStyle/>
        <a:p>
          <a:r>
            <a:rPr lang="en-CA"/>
            <a:t>Created by adding points from 2 previous criteria</a:t>
          </a:r>
        </a:p>
      </dgm:t>
    </dgm:pt>
    <dgm:pt modelId="{2BDEEEC1-E803-419F-B60C-E7F6AE782815}" type="parTrans" cxnId="{84F82009-7C16-4FDE-BF90-14F0A3A2D6A2}">
      <dgm:prSet/>
      <dgm:spPr/>
      <dgm:t>
        <a:bodyPr/>
        <a:lstStyle/>
        <a:p>
          <a:endParaRPr lang="en-CA"/>
        </a:p>
      </dgm:t>
    </dgm:pt>
    <dgm:pt modelId="{F6D1B1B6-5E96-49BF-8BAC-E2F0CA3F966E}" type="sibTrans" cxnId="{84F82009-7C16-4FDE-BF90-14F0A3A2D6A2}">
      <dgm:prSet/>
      <dgm:spPr/>
      <dgm:t>
        <a:bodyPr/>
        <a:lstStyle/>
        <a:p>
          <a:endParaRPr lang="en-CA"/>
        </a:p>
      </dgm:t>
    </dgm:pt>
    <dgm:pt modelId="{C830327B-0BFA-484A-B839-4DFF0517521E}">
      <dgm:prSet phldrT="[Texte]"/>
      <dgm:spPr/>
      <dgm:t>
        <a:bodyPr/>
        <a:lstStyle/>
        <a:p>
          <a:r>
            <a:rPr lang="en-CA"/>
            <a:t>Podium 2nd: 2000 pts</a:t>
          </a:r>
        </a:p>
      </dgm:t>
    </dgm:pt>
    <dgm:pt modelId="{02B37C20-3929-4DC2-992D-533037365BDE}" type="parTrans" cxnId="{43E69735-10CD-4764-8383-48AFE6DFA0AC}">
      <dgm:prSet/>
      <dgm:spPr/>
      <dgm:t>
        <a:bodyPr/>
        <a:lstStyle/>
        <a:p>
          <a:endParaRPr lang="en-CA"/>
        </a:p>
      </dgm:t>
    </dgm:pt>
    <dgm:pt modelId="{BA6416BA-C6BF-4735-BE31-D928652CABED}" type="sibTrans" cxnId="{43E69735-10CD-4764-8383-48AFE6DFA0AC}">
      <dgm:prSet/>
      <dgm:spPr/>
      <dgm:t>
        <a:bodyPr/>
        <a:lstStyle/>
        <a:p>
          <a:endParaRPr lang="en-CA"/>
        </a:p>
      </dgm:t>
    </dgm:pt>
    <dgm:pt modelId="{EA75ADE3-532B-4949-81FA-BA9D0DD74518}">
      <dgm:prSet phldrT="[Texte]"/>
      <dgm:spPr/>
      <dgm:t>
        <a:bodyPr/>
        <a:lstStyle/>
        <a:p>
          <a:r>
            <a:rPr lang="en-CA"/>
            <a:t>Podium 3rd: 1600 pts</a:t>
          </a:r>
        </a:p>
      </dgm:t>
    </dgm:pt>
    <dgm:pt modelId="{3CB51902-1623-4DC6-AB89-4C6D466468AD}" type="parTrans" cxnId="{44C2FF16-7E09-4A94-A236-725EB3390BD5}">
      <dgm:prSet/>
      <dgm:spPr/>
      <dgm:t>
        <a:bodyPr/>
        <a:lstStyle/>
        <a:p>
          <a:endParaRPr lang="en-CA"/>
        </a:p>
      </dgm:t>
    </dgm:pt>
    <dgm:pt modelId="{9AAF945D-FAAF-4278-9347-3C5E943FF8FD}" type="sibTrans" cxnId="{44C2FF16-7E09-4A94-A236-725EB3390BD5}">
      <dgm:prSet/>
      <dgm:spPr/>
      <dgm:t>
        <a:bodyPr/>
        <a:lstStyle/>
        <a:p>
          <a:endParaRPr lang="en-CA"/>
        </a:p>
      </dgm:t>
    </dgm:pt>
    <dgm:pt modelId="{648BE907-3CA1-4B68-8497-A58B14F3D22A}">
      <dgm:prSet phldrT="[Texte]"/>
      <dgm:spPr/>
      <dgm:t>
        <a:bodyPr/>
        <a:lstStyle/>
        <a:p>
          <a:r>
            <a:rPr lang="en-CA"/>
            <a:t>Only the best result per distance</a:t>
          </a:r>
        </a:p>
      </dgm:t>
    </dgm:pt>
    <dgm:pt modelId="{EA1FBD2D-6A2D-400E-B71E-ABED45886188}" type="parTrans" cxnId="{B30E758A-0412-4F83-A2D1-B1B64EDF26CA}">
      <dgm:prSet/>
      <dgm:spPr/>
      <dgm:t>
        <a:bodyPr/>
        <a:lstStyle/>
        <a:p>
          <a:endParaRPr lang="en-CA"/>
        </a:p>
      </dgm:t>
    </dgm:pt>
    <dgm:pt modelId="{32098FFE-8017-4984-94E1-764C30D36F8D}" type="sibTrans" cxnId="{B30E758A-0412-4F83-A2D1-B1B64EDF26CA}">
      <dgm:prSet/>
      <dgm:spPr/>
      <dgm:t>
        <a:bodyPr/>
        <a:lstStyle/>
        <a:p>
          <a:endParaRPr lang="en-CA"/>
        </a:p>
      </dgm:t>
    </dgm:pt>
    <dgm:pt modelId="{DB06C9CB-842B-41AF-B70D-4B478CE71A9A}">
      <dgm:prSet phldrT="[Texte]"/>
      <dgm:spPr/>
      <dgm:t>
        <a:bodyPr/>
        <a:lstStyle/>
        <a:p>
          <a:r>
            <a:rPr lang="en-CA"/>
            <a:t>For World Cups 1-2-3-4</a:t>
          </a:r>
        </a:p>
      </dgm:t>
    </dgm:pt>
    <dgm:pt modelId="{6A16E274-2B66-4074-AB26-A45E2E85F0DA}" type="parTrans" cxnId="{676607A1-AB92-4DC3-8A39-98CC818D47C2}">
      <dgm:prSet/>
      <dgm:spPr/>
      <dgm:t>
        <a:bodyPr/>
        <a:lstStyle/>
        <a:p>
          <a:endParaRPr lang="en-CA"/>
        </a:p>
      </dgm:t>
    </dgm:pt>
    <dgm:pt modelId="{6348917F-2ECB-48C6-BEB5-3C54A4C19200}" type="sibTrans" cxnId="{676607A1-AB92-4DC3-8A39-98CC818D47C2}">
      <dgm:prSet/>
      <dgm:spPr/>
      <dgm:t>
        <a:bodyPr/>
        <a:lstStyle/>
        <a:p>
          <a:endParaRPr lang="en-CA"/>
        </a:p>
      </dgm:t>
    </dgm:pt>
    <dgm:pt modelId="{3DD4ACB9-D12F-3641-BF58-F211FA3F46F5}">
      <dgm:prSet phldrT="[Texte]"/>
      <dgm:spPr/>
      <dgm:t>
        <a:bodyPr/>
        <a:lstStyle/>
        <a:p>
          <a:endParaRPr lang="en-CA"/>
        </a:p>
      </dgm:t>
    </dgm:pt>
    <dgm:pt modelId="{6BC75E4F-6D70-DB4E-AAC2-8F4F9C24362C}" type="parTrans" cxnId="{DF788724-D3C3-9744-9AD7-E77D1887858A}">
      <dgm:prSet/>
      <dgm:spPr/>
    </dgm:pt>
    <dgm:pt modelId="{11B3A4A4-0F40-D045-A888-0F8E1E4DA299}" type="sibTrans" cxnId="{DF788724-D3C3-9744-9AD7-E77D1887858A}">
      <dgm:prSet/>
      <dgm:spPr/>
    </dgm:pt>
    <dgm:pt modelId="{914BFB03-1F38-460E-A624-524AA86F71F4}" type="pres">
      <dgm:prSet presAssocID="{8B2B7CD6-313B-4E03-8BDB-E24D5F12158D}" presName="linearFlow" presStyleCnt="0">
        <dgm:presLayoutVars>
          <dgm:dir/>
          <dgm:animLvl val="lvl"/>
          <dgm:resizeHandles val="exact"/>
        </dgm:presLayoutVars>
      </dgm:prSet>
      <dgm:spPr/>
    </dgm:pt>
    <dgm:pt modelId="{89452E8A-D6A0-4F83-A4E6-1AFDD0A537B0}" type="pres">
      <dgm:prSet presAssocID="{74C08DF6-6719-482C-B9F4-6CBCA06EFB2F}" presName="composite" presStyleCnt="0"/>
      <dgm:spPr/>
    </dgm:pt>
    <dgm:pt modelId="{49168973-2067-4BCA-80F3-016F17415C38}" type="pres">
      <dgm:prSet presAssocID="{74C08DF6-6719-482C-B9F4-6CBCA06EFB2F}" presName="parTx" presStyleLbl="node1" presStyleIdx="0" presStyleCnt="3">
        <dgm:presLayoutVars>
          <dgm:chMax val="0"/>
          <dgm:chPref val="0"/>
          <dgm:bulletEnabled val="1"/>
        </dgm:presLayoutVars>
      </dgm:prSet>
      <dgm:spPr/>
    </dgm:pt>
    <dgm:pt modelId="{E59B5F97-9FF3-48D0-8CAF-017FAE84C56A}" type="pres">
      <dgm:prSet presAssocID="{74C08DF6-6719-482C-B9F4-6CBCA06EFB2F}" presName="parSh" presStyleLbl="node1" presStyleIdx="0" presStyleCnt="3"/>
      <dgm:spPr/>
    </dgm:pt>
    <dgm:pt modelId="{DE07434B-8F44-40AF-8852-C2FC82CFCCCB}" type="pres">
      <dgm:prSet presAssocID="{74C08DF6-6719-482C-B9F4-6CBCA06EFB2F}" presName="desTx" presStyleLbl="fgAcc1" presStyleIdx="0" presStyleCnt="3">
        <dgm:presLayoutVars>
          <dgm:bulletEnabled val="1"/>
        </dgm:presLayoutVars>
      </dgm:prSet>
      <dgm:spPr/>
    </dgm:pt>
    <dgm:pt modelId="{8AB7275D-AAF2-49E8-9AD7-A4FE4AF6C22F}" type="pres">
      <dgm:prSet presAssocID="{0B298372-6EF1-4274-88CC-531B1CCFCF05}" presName="sibTrans" presStyleLbl="sibTrans2D1" presStyleIdx="0" presStyleCnt="2"/>
      <dgm:spPr/>
    </dgm:pt>
    <dgm:pt modelId="{B6654087-7144-4DD2-BE41-097A85F59B79}" type="pres">
      <dgm:prSet presAssocID="{0B298372-6EF1-4274-88CC-531B1CCFCF05}" presName="connTx" presStyleLbl="sibTrans2D1" presStyleIdx="0" presStyleCnt="2"/>
      <dgm:spPr/>
    </dgm:pt>
    <dgm:pt modelId="{7D15CDF7-587B-44F8-8243-08730AE145A1}" type="pres">
      <dgm:prSet presAssocID="{A1633863-127D-4A4F-A786-CF9242AF1BB2}" presName="composite" presStyleCnt="0"/>
      <dgm:spPr/>
    </dgm:pt>
    <dgm:pt modelId="{594853F2-616F-4370-A31E-D4AF43E2DC5F}" type="pres">
      <dgm:prSet presAssocID="{A1633863-127D-4A4F-A786-CF9242AF1BB2}" presName="parTx" presStyleLbl="node1" presStyleIdx="0" presStyleCnt="3">
        <dgm:presLayoutVars>
          <dgm:chMax val="0"/>
          <dgm:chPref val="0"/>
          <dgm:bulletEnabled val="1"/>
        </dgm:presLayoutVars>
      </dgm:prSet>
      <dgm:spPr/>
    </dgm:pt>
    <dgm:pt modelId="{42D7B7E2-D2EE-41ED-9820-76AB4D0745BA}" type="pres">
      <dgm:prSet presAssocID="{A1633863-127D-4A4F-A786-CF9242AF1BB2}" presName="parSh" presStyleLbl="node1" presStyleIdx="1" presStyleCnt="3"/>
      <dgm:spPr/>
    </dgm:pt>
    <dgm:pt modelId="{9DD6AEC9-835A-4EFC-BC8F-DA71948F0171}" type="pres">
      <dgm:prSet presAssocID="{A1633863-127D-4A4F-A786-CF9242AF1BB2}" presName="desTx" presStyleLbl="fgAcc1" presStyleIdx="1" presStyleCnt="3">
        <dgm:presLayoutVars>
          <dgm:bulletEnabled val="1"/>
        </dgm:presLayoutVars>
      </dgm:prSet>
      <dgm:spPr/>
    </dgm:pt>
    <dgm:pt modelId="{81231D5E-04F6-4381-9404-EBE4FEFD7BCC}" type="pres">
      <dgm:prSet presAssocID="{3F5FD950-6015-4241-B4BC-FB7565AE04C2}" presName="sibTrans" presStyleLbl="sibTrans2D1" presStyleIdx="1" presStyleCnt="2"/>
      <dgm:spPr/>
    </dgm:pt>
    <dgm:pt modelId="{306A0D60-791C-493D-BF86-2E6495D96CC5}" type="pres">
      <dgm:prSet presAssocID="{3F5FD950-6015-4241-B4BC-FB7565AE04C2}" presName="connTx" presStyleLbl="sibTrans2D1" presStyleIdx="1" presStyleCnt="2"/>
      <dgm:spPr/>
    </dgm:pt>
    <dgm:pt modelId="{4EC45669-E6BB-4098-8FDA-051E8132F5C4}" type="pres">
      <dgm:prSet presAssocID="{8E6DACAF-D713-48E7-920F-61FF9886B159}" presName="composite" presStyleCnt="0"/>
      <dgm:spPr/>
    </dgm:pt>
    <dgm:pt modelId="{D4CCEDB8-BB8A-4999-8F5B-30A839D5BE72}" type="pres">
      <dgm:prSet presAssocID="{8E6DACAF-D713-48E7-920F-61FF9886B159}" presName="parTx" presStyleLbl="node1" presStyleIdx="1" presStyleCnt="3">
        <dgm:presLayoutVars>
          <dgm:chMax val="0"/>
          <dgm:chPref val="0"/>
          <dgm:bulletEnabled val="1"/>
        </dgm:presLayoutVars>
      </dgm:prSet>
      <dgm:spPr/>
    </dgm:pt>
    <dgm:pt modelId="{E68AF998-87C5-4F14-B6B0-D600CF4B09C1}" type="pres">
      <dgm:prSet presAssocID="{8E6DACAF-D713-48E7-920F-61FF9886B159}" presName="parSh" presStyleLbl="node1" presStyleIdx="2" presStyleCnt="3"/>
      <dgm:spPr/>
    </dgm:pt>
    <dgm:pt modelId="{00CF093C-88BC-4C58-A292-CAA25050FD47}" type="pres">
      <dgm:prSet presAssocID="{8E6DACAF-D713-48E7-920F-61FF9886B159}" presName="desTx" presStyleLbl="fgAcc1" presStyleIdx="2" presStyleCnt="3">
        <dgm:presLayoutVars>
          <dgm:bulletEnabled val="1"/>
        </dgm:presLayoutVars>
      </dgm:prSet>
      <dgm:spPr/>
    </dgm:pt>
  </dgm:ptLst>
  <dgm:cxnLst>
    <dgm:cxn modelId="{84F82009-7C16-4FDE-BF90-14F0A3A2D6A2}" srcId="{8E6DACAF-D713-48E7-920F-61FF9886B159}" destId="{664906A2-0441-4A38-B4E8-310EF2C46A45}" srcOrd="0" destOrd="0" parTransId="{2BDEEEC1-E803-419F-B60C-E7F6AE782815}" sibTransId="{F6D1B1B6-5E96-49BF-8BAC-E2F0CA3F966E}"/>
    <dgm:cxn modelId="{814CB112-F0FC-4D10-9852-9A77449DDFFB}" type="presOf" srcId="{74C08DF6-6719-482C-B9F4-6CBCA06EFB2F}" destId="{E59B5F97-9FF3-48D0-8CAF-017FAE84C56A}" srcOrd="1" destOrd="0" presId="urn:microsoft.com/office/officeart/2005/8/layout/process3"/>
    <dgm:cxn modelId="{44C2FF16-7E09-4A94-A236-725EB3390BD5}" srcId="{A1633863-127D-4A4F-A786-CF9242AF1BB2}" destId="{EA75ADE3-532B-4949-81FA-BA9D0DD74518}" srcOrd="2" destOrd="0" parTransId="{3CB51902-1623-4DC6-AB89-4C6D466468AD}" sibTransId="{9AAF945D-FAAF-4278-9347-3C5E943FF8FD}"/>
    <dgm:cxn modelId="{0945CF1A-E556-4897-AA67-0DFEB48E094D}" type="presOf" srcId="{8E6DACAF-D713-48E7-920F-61FF9886B159}" destId="{E68AF998-87C5-4F14-B6B0-D600CF4B09C1}" srcOrd="1" destOrd="0" presId="urn:microsoft.com/office/officeart/2005/8/layout/process3"/>
    <dgm:cxn modelId="{DF788724-D3C3-9744-9AD7-E77D1887858A}" srcId="{A1633863-127D-4A4F-A786-CF9242AF1BB2}" destId="{3DD4ACB9-D12F-3641-BF58-F211FA3F46F5}" srcOrd="4" destOrd="0" parTransId="{6BC75E4F-6D70-DB4E-AAC2-8F4F9C24362C}" sibTransId="{11B3A4A4-0F40-D045-A888-0F8E1E4DA299}"/>
    <dgm:cxn modelId="{995E9C2B-FB87-4478-AEFD-794644DB831F}" type="presOf" srcId="{8E6DACAF-D713-48E7-920F-61FF9886B159}" destId="{D4CCEDB8-BB8A-4999-8F5B-30A839D5BE72}" srcOrd="0" destOrd="0" presId="urn:microsoft.com/office/officeart/2005/8/layout/process3"/>
    <dgm:cxn modelId="{43E69735-10CD-4764-8383-48AFE6DFA0AC}" srcId="{A1633863-127D-4A4F-A786-CF9242AF1BB2}" destId="{C830327B-0BFA-484A-B839-4DFF0517521E}" srcOrd="1" destOrd="0" parTransId="{02B37C20-3929-4DC2-992D-533037365BDE}" sibTransId="{BA6416BA-C6BF-4735-BE31-D928652CABED}"/>
    <dgm:cxn modelId="{C5D5FB3A-1355-42B8-817E-8A98CD3A5A2D}" type="presOf" srcId="{0B298372-6EF1-4274-88CC-531B1CCFCF05}" destId="{8AB7275D-AAF2-49E8-9AD7-A4FE4AF6C22F}" srcOrd="0" destOrd="0" presId="urn:microsoft.com/office/officeart/2005/8/layout/process3"/>
    <dgm:cxn modelId="{F4B80643-A893-463B-9137-3931EF621FB8}" type="presOf" srcId="{648BE907-3CA1-4B68-8497-A58B14F3D22A}" destId="{9DD6AEC9-835A-4EFC-BC8F-DA71948F0171}" srcOrd="0" destOrd="3" presId="urn:microsoft.com/office/officeart/2005/8/layout/process3"/>
    <dgm:cxn modelId="{636A1A50-08A8-4437-96B7-96AE5138808B}" type="presOf" srcId="{3F5FD950-6015-4241-B4BC-FB7565AE04C2}" destId="{81231D5E-04F6-4381-9404-EBE4FEFD7BCC}" srcOrd="0" destOrd="0" presId="urn:microsoft.com/office/officeart/2005/8/layout/process3"/>
    <dgm:cxn modelId="{14B25C51-84EE-4BD9-B0F6-AF4183362817}" type="presOf" srcId="{DB06C9CB-842B-41AF-B70D-4B478CE71A9A}" destId="{00CF093C-88BC-4C58-A292-CAA25050FD47}" srcOrd="0" destOrd="1" presId="urn:microsoft.com/office/officeart/2005/8/layout/process3"/>
    <dgm:cxn modelId="{E4EEEC54-1395-40D3-94ED-B4A99437F3EB}" srcId="{A1633863-127D-4A4F-A786-CF9242AF1BB2}" destId="{A01F62D3-12F7-4D7F-AF22-94FB0D6CBBC8}" srcOrd="0" destOrd="0" parTransId="{F63EFC7E-F8D0-4A97-AB4D-D00CFFAC7B13}" sibTransId="{83EAE5CC-53AD-423C-B2E9-E092A08E8DE7}"/>
    <dgm:cxn modelId="{8E2EBA60-895A-408A-B57C-6B29BED752F3}" type="presOf" srcId="{A01F62D3-12F7-4D7F-AF22-94FB0D6CBBC8}" destId="{9DD6AEC9-835A-4EFC-BC8F-DA71948F0171}" srcOrd="0" destOrd="0" presId="urn:microsoft.com/office/officeart/2005/8/layout/process3"/>
    <dgm:cxn modelId="{2B4F4962-9AD0-45FB-827E-9B7B29A99835}" type="presOf" srcId="{664906A2-0441-4A38-B4E8-310EF2C46A45}" destId="{00CF093C-88BC-4C58-A292-CAA25050FD47}" srcOrd="0" destOrd="0" presId="urn:microsoft.com/office/officeart/2005/8/layout/process3"/>
    <dgm:cxn modelId="{3E1C3969-0047-4644-94A0-057F735D7692}" srcId="{8B2B7CD6-313B-4E03-8BDB-E24D5F12158D}" destId="{74C08DF6-6719-482C-B9F4-6CBCA06EFB2F}" srcOrd="0" destOrd="0" parTransId="{05885775-ADFC-40BC-BD7A-805EE3CEC745}" sibTransId="{0B298372-6EF1-4274-88CC-531B1CCFCF05}"/>
    <dgm:cxn modelId="{A8B11B6E-0827-4593-9388-EE9B8BCF83ED}" srcId="{74C08DF6-6719-482C-B9F4-6CBCA06EFB2F}" destId="{DC9E76C7-A4E4-4CF0-A701-494E8BA6ECF9}" srcOrd="0" destOrd="0" parTransId="{A744CA2D-EF27-44BF-B13C-F9C7A334E440}" sibTransId="{24C4628F-53DE-4DF3-AE8C-7589EAF64CCE}"/>
    <dgm:cxn modelId="{07C7477F-38FB-4554-9E3F-F8B03EA46EFF}" type="presOf" srcId="{C830327B-0BFA-484A-B839-4DFF0517521E}" destId="{9DD6AEC9-835A-4EFC-BC8F-DA71948F0171}" srcOrd="0" destOrd="1" presId="urn:microsoft.com/office/officeart/2005/8/layout/process3"/>
    <dgm:cxn modelId="{B30E758A-0412-4F83-A2D1-B1B64EDF26CA}" srcId="{A1633863-127D-4A4F-A786-CF9242AF1BB2}" destId="{648BE907-3CA1-4B68-8497-A58B14F3D22A}" srcOrd="3" destOrd="0" parTransId="{EA1FBD2D-6A2D-400E-B71E-ABED45886188}" sibTransId="{32098FFE-8017-4984-94E1-764C30D36F8D}"/>
    <dgm:cxn modelId="{16B65F96-FC06-4462-82C7-38E20EBFD461}" type="presOf" srcId="{EA75ADE3-532B-4949-81FA-BA9D0DD74518}" destId="{9DD6AEC9-835A-4EFC-BC8F-DA71948F0171}" srcOrd="0" destOrd="2" presId="urn:microsoft.com/office/officeart/2005/8/layout/process3"/>
    <dgm:cxn modelId="{59145A98-828F-4E9F-87E8-202810B19EE5}" type="presOf" srcId="{0B298372-6EF1-4274-88CC-531B1CCFCF05}" destId="{B6654087-7144-4DD2-BE41-097A85F59B79}" srcOrd="1" destOrd="0" presId="urn:microsoft.com/office/officeart/2005/8/layout/process3"/>
    <dgm:cxn modelId="{676607A1-AB92-4DC3-8A39-98CC818D47C2}" srcId="{8E6DACAF-D713-48E7-920F-61FF9886B159}" destId="{DB06C9CB-842B-41AF-B70D-4B478CE71A9A}" srcOrd="1" destOrd="0" parTransId="{6A16E274-2B66-4074-AB26-A45E2E85F0DA}" sibTransId="{6348917F-2ECB-48C6-BEB5-3C54A4C19200}"/>
    <dgm:cxn modelId="{6EB794A1-1A44-4D72-B7A1-1D804697876B}" type="presOf" srcId="{74C08DF6-6719-482C-B9F4-6CBCA06EFB2F}" destId="{49168973-2067-4BCA-80F3-016F17415C38}" srcOrd="0" destOrd="0" presId="urn:microsoft.com/office/officeart/2005/8/layout/process3"/>
    <dgm:cxn modelId="{B51167A7-B079-47B3-B96A-92DE9F8C168B}" srcId="{8B2B7CD6-313B-4E03-8BDB-E24D5F12158D}" destId="{A1633863-127D-4A4F-A786-CF9242AF1BB2}" srcOrd="1" destOrd="0" parTransId="{01337876-C302-4C8C-A889-1C15449A7D9D}" sibTransId="{3F5FD950-6015-4241-B4BC-FB7565AE04C2}"/>
    <dgm:cxn modelId="{48C8F7B7-CDC6-46B9-84CA-42DEA539EC3E}" type="presOf" srcId="{8B2B7CD6-313B-4E03-8BDB-E24D5F12158D}" destId="{914BFB03-1F38-460E-A624-524AA86F71F4}" srcOrd="0" destOrd="0" presId="urn:microsoft.com/office/officeart/2005/8/layout/process3"/>
    <dgm:cxn modelId="{7ECEA9BC-EEF4-4777-A836-B7FA8BA32F10}" type="presOf" srcId="{DC9E76C7-A4E4-4CF0-A701-494E8BA6ECF9}" destId="{DE07434B-8F44-40AF-8852-C2FC82CFCCCB}" srcOrd="0" destOrd="0" presId="urn:microsoft.com/office/officeart/2005/8/layout/process3"/>
    <dgm:cxn modelId="{948D38BF-C894-43CB-B855-92B46522C9DF}" type="presOf" srcId="{A1633863-127D-4A4F-A786-CF9242AF1BB2}" destId="{594853F2-616F-4370-A31E-D4AF43E2DC5F}" srcOrd="0" destOrd="0" presId="urn:microsoft.com/office/officeart/2005/8/layout/process3"/>
    <dgm:cxn modelId="{FF4AE4C1-58DE-4F99-ACA9-44EFA1619184}" type="presOf" srcId="{A1633863-127D-4A4F-A786-CF9242AF1BB2}" destId="{42D7B7E2-D2EE-41ED-9820-76AB4D0745BA}" srcOrd="1" destOrd="0" presId="urn:microsoft.com/office/officeart/2005/8/layout/process3"/>
    <dgm:cxn modelId="{644B12C9-C70B-AB49-B6D4-5861B343A78A}" type="presOf" srcId="{3DD4ACB9-D12F-3641-BF58-F211FA3F46F5}" destId="{9DD6AEC9-835A-4EFC-BC8F-DA71948F0171}" srcOrd="0" destOrd="4" presId="urn:microsoft.com/office/officeart/2005/8/layout/process3"/>
    <dgm:cxn modelId="{590312CD-E69F-4EA2-A161-9E2CB5E07064}" srcId="{8B2B7CD6-313B-4E03-8BDB-E24D5F12158D}" destId="{8E6DACAF-D713-48E7-920F-61FF9886B159}" srcOrd="2" destOrd="0" parTransId="{7EE74353-1DB3-4EF1-BDEE-204817EFD8C0}" sibTransId="{3619C4BF-2107-4D7A-8277-63C6C4C69E85}"/>
    <dgm:cxn modelId="{B4B269EC-7D95-453A-B786-A30A8A54F8DE}" type="presOf" srcId="{3F5FD950-6015-4241-B4BC-FB7565AE04C2}" destId="{306A0D60-791C-493D-BF86-2E6495D96CC5}" srcOrd="1" destOrd="0" presId="urn:microsoft.com/office/officeart/2005/8/layout/process3"/>
    <dgm:cxn modelId="{EB819A20-C098-49EC-8D09-2B19EA06F4D0}" type="presParOf" srcId="{914BFB03-1F38-460E-A624-524AA86F71F4}" destId="{89452E8A-D6A0-4F83-A4E6-1AFDD0A537B0}" srcOrd="0" destOrd="0" presId="urn:microsoft.com/office/officeart/2005/8/layout/process3"/>
    <dgm:cxn modelId="{EAE10828-19C1-4BA0-9DE0-35E5656BAFCE}" type="presParOf" srcId="{89452E8A-D6A0-4F83-A4E6-1AFDD0A537B0}" destId="{49168973-2067-4BCA-80F3-016F17415C38}" srcOrd="0" destOrd="0" presId="urn:microsoft.com/office/officeart/2005/8/layout/process3"/>
    <dgm:cxn modelId="{C6363E7D-63D4-4C03-80D0-4FC1381D9C2B}" type="presParOf" srcId="{89452E8A-D6A0-4F83-A4E6-1AFDD0A537B0}" destId="{E59B5F97-9FF3-48D0-8CAF-017FAE84C56A}" srcOrd="1" destOrd="0" presId="urn:microsoft.com/office/officeart/2005/8/layout/process3"/>
    <dgm:cxn modelId="{B95465D6-38C9-4BBA-8362-F8544DC2E4DB}" type="presParOf" srcId="{89452E8A-D6A0-4F83-A4E6-1AFDD0A537B0}" destId="{DE07434B-8F44-40AF-8852-C2FC82CFCCCB}" srcOrd="2" destOrd="0" presId="urn:microsoft.com/office/officeart/2005/8/layout/process3"/>
    <dgm:cxn modelId="{A7ACAA54-2043-4216-99E9-5682B4A089C8}" type="presParOf" srcId="{914BFB03-1F38-460E-A624-524AA86F71F4}" destId="{8AB7275D-AAF2-49E8-9AD7-A4FE4AF6C22F}" srcOrd="1" destOrd="0" presId="urn:microsoft.com/office/officeart/2005/8/layout/process3"/>
    <dgm:cxn modelId="{331C09F4-36AD-43C2-8868-E1CDF75EA8A3}" type="presParOf" srcId="{8AB7275D-AAF2-49E8-9AD7-A4FE4AF6C22F}" destId="{B6654087-7144-4DD2-BE41-097A85F59B79}" srcOrd="0" destOrd="0" presId="urn:microsoft.com/office/officeart/2005/8/layout/process3"/>
    <dgm:cxn modelId="{66FB40BA-17ED-4A04-AA3B-FD1E868947FC}" type="presParOf" srcId="{914BFB03-1F38-460E-A624-524AA86F71F4}" destId="{7D15CDF7-587B-44F8-8243-08730AE145A1}" srcOrd="2" destOrd="0" presId="urn:microsoft.com/office/officeart/2005/8/layout/process3"/>
    <dgm:cxn modelId="{FAF7DEEB-7DA8-496D-836C-42E500587F40}" type="presParOf" srcId="{7D15CDF7-587B-44F8-8243-08730AE145A1}" destId="{594853F2-616F-4370-A31E-D4AF43E2DC5F}" srcOrd="0" destOrd="0" presId="urn:microsoft.com/office/officeart/2005/8/layout/process3"/>
    <dgm:cxn modelId="{5BED3E8D-5B38-493F-933E-9AF53306B939}" type="presParOf" srcId="{7D15CDF7-587B-44F8-8243-08730AE145A1}" destId="{42D7B7E2-D2EE-41ED-9820-76AB4D0745BA}" srcOrd="1" destOrd="0" presId="urn:microsoft.com/office/officeart/2005/8/layout/process3"/>
    <dgm:cxn modelId="{39CF5E85-9F11-4A9B-8AE9-6354F0D65781}" type="presParOf" srcId="{7D15CDF7-587B-44F8-8243-08730AE145A1}" destId="{9DD6AEC9-835A-4EFC-BC8F-DA71948F0171}" srcOrd="2" destOrd="0" presId="urn:microsoft.com/office/officeart/2005/8/layout/process3"/>
    <dgm:cxn modelId="{B461B76C-1F41-46DB-8C5A-B988D3F5E478}" type="presParOf" srcId="{914BFB03-1F38-460E-A624-524AA86F71F4}" destId="{81231D5E-04F6-4381-9404-EBE4FEFD7BCC}" srcOrd="3" destOrd="0" presId="urn:microsoft.com/office/officeart/2005/8/layout/process3"/>
    <dgm:cxn modelId="{D9BF89AE-7354-4ADE-9370-0A3F9F95D731}" type="presParOf" srcId="{81231D5E-04F6-4381-9404-EBE4FEFD7BCC}" destId="{306A0D60-791C-493D-BF86-2E6495D96CC5}" srcOrd="0" destOrd="0" presId="urn:microsoft.com/office/officeart/2005/8/layout/process3"/>
    <dgm:cxn modelId="{3221DA93-A71F-4C26-979B-A1E281C9CD6A}" type="presParOf" srcId="{914BFB03-1F38-460E-A624-524AA86F71F4}" destId="{4EC45669-E6BB-4098-8FDA-051E8132F5C4}" srcOrd="4" destOrd="0" presId="urn:microsoft.com/office/officeart/2005/8/layout/process3"/>
    <dgm:cxn modelId="{CD412C48-EFEB-42C4-A675-5F324B071E8F}" type="presParOf" srcId="{4EC45669-E6BB-4098-8FDA-051E8132F5C4}" destId="{D4CCEDB8-BB8A-4999-8F5B-30A839D5BE72}" srcOrd="0" destOrd="0" presId="urn:microsoft.com/office/officeart/2005/8/layout/process3"/>
    <dgm:cxn modelId="{A5EB79E1-C37D-4959-B5D8-A2DFBAED20FB}" type="presParOf" srcId="{4EC45669-E6BB-4098-8FDA-051E8132F5C4}" destId="{E68AF998-87C5-4F14-B6B0-D600CF4B09C1}" srcOrd="1" destOrd="0" presId="urn:microsoft.com/office/officeart/2005/8/layout/process3"/>
    <dgm:cxn modelId="{E8FC64CD-CDBA-4C8D-98A0-FEF21452A73B}" type="presParOf" srcId="{4EC45669-E6BB-4098-8FDA-051E8132F5C4}" destId="{00CF093C-88BC-4C58-A292-CAA25050FD47}" srcOrd="2" destOrd="0" presId="urn:microsoft.com/office/officeart/2005/8/layout/process3"/>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8B2B7CD6-313B-4E03-8BDB-E24D5F12158D}"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CA"/>
        </a:p>
      </dgm:t>
    </dgm:pt>
    <dgm:pt modelId="{74C08DF6-6719-482C-B9F4-6CBCA06EFB2F}">
      <dgm:prSet phldrT="[Texte]"/>
      <dgm:spPr>
        <a:solidFill>
          <a:srgbClr val="C00000"/>
        </a:solidFill>
      </dgm:spPr>
      <dgm:t>
        <a:bodyPr/>
        <a:lstStyle/>
        <a:p>
          <a:pPr algn="ctr"/>
          <a:r>
            <a:rPr lang="en-CA"/>
            <a:t>1. 2023-24            Canada Cup</a:t>
          </a:r>
        </a:p>
      </dgm:t>
    </dgm:pt>
    <dgm:pt modelId="{05885775-ADFC-40BC-BD7A-805EE3CEC745}" type="parTrans" cxnId="{3E1C3969-0047-4644-94A0-057F735D7692}">
      <dgm:prSet/>
      <dgm:spPr/>
      <dgm:t>
        <a:bodyPr/>
        <a:lstStyle/>
        <a:p>
          <a:endParaRPr lang="en-CA"/>
        </a:p>
      </dgm:t>
    </dgm:pt>
    <dgm:pt modelId="{0B298372-6EF1-4274-88CC-531B1CCFCF05}" type="sibTrans" cxnId="{3E1C3969-0047-4644-94A0-057F735D7692}">
      <dgm:prSet/>
      <dgm:spPr/>
      <dgm:t>
        <a:bodyPr/>
        <a:lstStyle/>
        <a:p>
          <a:endParaRPr lang="en-CA"/>
        </a:p>
      </dgm:t>
    </dgm:pt>
    <dgm:pt modelId="{DC9E76C7-A4E4-4CF0-A701-494E8BA6ECF9}">
      <dgm:prSet phldrT="[Texte]"/>
      <dgm:spPr/>
      <dgm:t>
        <a:bodyPr/>
        <a:lstStyle/>
        <a:p>
          <a:r>
            <a:rPr lang="en-CA"/>
            <a:t>Overall points per distance (counting both events of the same distance)</a:t>
          </a:r>
        </a:p>
      </dgm:t>
    </dgm:pt>
    <dgm:pt modelId="{A744CA2D-EF27-44BF-B13C-F9C7A334E440}" type="parTrans" cxnId="{A8B11B6E-0827-4593-9388-EE9B8BCF83ED}">
      <dgm:prSet/>
      <dgm:spPr/>
      <dgm:t>
        <a:bodyPr/>
        <a:lstStyle/>
        <a:p>
          <a:endParaRPr lang="en-CA"/>
        </a:p>
      </dgm:t>
    </dgm:pt>
    <dgm:pt modelId="{24C4628F-53DE-4DF3-AE8C-7589EAF64CCE}" type="sibTrans" cxnId="{A8B11B6E-0827-4593-9388-EE9B8BCF83ED}">
      <dgm:prSet/>
      <dgm:spPr/>
      <dgm:t>
        <a:bodyPr/>
        <a:lstStyle/>
        <a:p>
          <a:endParaRPr lang="en-CA"/>
        </a:p>
      </dgm:t>
    </dgm:pt>
    <dgm:pt modelId="{A1633863-127D-4A4F-A786-CF9242AF1BB2}">
      <dgm:prSet phldrT="[Texte]"/>
      <dgm:spPr>
        <a:solidFill>
          <a:srgbClr val="002060"/>
        </a:solidFill>
      </dgm:spPr>
      <dgm:t>
        <a:bodyPr/>
        <a:lstStyle/>
        <a:p>
          <a:pPr algn="ctr"/>
          <a:r>
            <a:rPr lang="en-CA"/>
            <a:t>2. 2023-24                  World Cups 1-2-3-4</a:t>
          </a:r>
        </a:p>
      </dgm:t>
    </dgm:pt>
    <dgm:pt modelId="{01337876-C302-4C8C-A889-1C15449A7D9D}" type="parTrans" cxnId="{B51167A7-B079-47B3-B96A-92DE9F8C168B}">
      <dgm:prSet/>
      <dgm:spPr/>
      <dgm:t>
        <a:bodyPr/>
        <a:lstStyle/>
        <a:p>
          <a:endParaRPr lang="en-CA"/>
        </a:p>
      </dgm:t>
    </dgm:pt>
    <dgm:pt modelId="{3F5FD950-6015-4241-B4BC-FB7565AE04C2}" type="sibTrans" cxnId="{B51167A7-B079-47B3-B96A-92DE9F8C168B}">
      <dgm:prSet/>
      <dgm:spPr/>
      <dgm:t>
        <a:bodyPr/>
        <a:lstStyle/>
        <a:p>
          <a:endParaRPr lang="en-CA"/>
        </a:p>
      </dgm:t>
    </dgm:pt>
    <dgm:pt modelId="{A01F62D3-12F7-4D7F-AF22-94FB0D6CBBC8}">
      <dgm:prSet phldrT="[Texte]"/>
      <dgm:spPr/>
      <dgm:t>
        <a:bodyPr/>
        <a:lstStyle/>
        <a:p>
          <a:r>
            <a:rPr lang="en-CA"/>
            <a:t>Points for a single best result per distance</a:t>
          </a:r>
        </a:p>
      </dgm:t>
    </dgm:pt>
    <dgm:pt modelId="{F63EFC7E-F8D0-4A97-AB4D-D00CFFAC7B13}" type="parTrans" cxnId="{E4EEEC54-1395-40D3-94ED-B4A99437F3EB}">
      <dgm:prSet/>
      <dgm:spPr/>
      <dgm:t>
        <a:bodyPr/>
        <a:lstStyle/>
        <a:p>
          <a:endParaRPr lang="en-CA"/>
        </a:p>
      </dgm:t>
    </dgm:pt>
    <dgm:pt modelId="{83EAE5CC-53AD-423C-B2E9-E092A08E8DE7}" type="sibTrans" cxnId="{E4EEEC54-1395-40D3-94ED-B4A99437F3EB}">
      <dgm:prSet/>
      <dgm:spPr/>
      <dgm:t>
        <a:bodyPr/>
        <a:lstStyle/>
        <a:p>
          <a:endParaRPr lang="en-CA"/>
        </a:p>
      </dgm:t>
    </dgm:pt>
    <dgm:pt modelId="{8E6DACAF-D713-48E7-920F-61FF9886B159}">
      <dgm:prSet phldrT="[Texte]"/>
      <dgm:spPr>
        <a:solidFill>
          <a:schemeClr val="tx1"/>
        </a:solidFill>
      </dgm:spPr>
      <dgm:t>
        <a:bodyPr/>
        <a:lstStyle/>
        <a:p>
          <a:pPr algn="ctr"/>
          <a:r>
            <a:rPr lang="en-CA"/>
            <a:t>Distance Pool Ranking </a:t>
          </a:r>
        </a:p>
      </dgm:t>
    </dgm:pt>
    <dgm:pt modelId="{7EE74353-1DB3-4EF1-BDEE-204817EFD8C0}" type="parTrans" cxnId="{590312CD-E69F-4EA2-A161-9E2CB5E07064}">
      <dgm:prSet/>
      <dgm:spPr/>
      <dgm:t>
        <a:bodyPr/>
        <a:lstStyle/>
        <a:p>
          <a:endParaRPr lang="en-CA"/>
        </a:p>
      </dgm:t>
    </dgm:pt>
    <dgm:pt modelId="{3619C4BF-2107-4D7A-8277-63C6C4C69E85}" type="sibTrans" cxnId="{590312CD-E69F-4EA2-A161-9E2CB5E07064}">
      <dgm:prSet/>
      <dgm:spPr/>
      <dgm:t>
        <a:bodyPr/>
        <a:lstStyle/>
        <a:p>
          <a:endParaRPr lang="en-CA"/>
        </a:p>
      </dgm:t>
    </dgm:pt>
    <dgm:pt modelId="{664906A2-0441-4A38-B4E8-310EF2C46A45}">
      <dgm:prSet phldrT="[Texte]"/>
      <dgm:spPr/>
      <dgm:t>
        <a:bodyPr/>
        <a:lstStyle/>
        <a:p>
          <a:r>
            <a:rPr lang="en-CA"/>
            <a:t>Created by adding points from 2 previous criteria</a:t>
          </a:r>
        </a:p>
      </dgm:t>
    </dgm:pt>
    <dgm:pt modelId="{2BDEEEC1-E803-419F-B60C-E7F6AE782815}" type="parTrans" cxnId="{84F82009-7C16-4FDE-BF90-14F0A3A2D6A2}">
      <dgm:prSet/>
      <dgm:spPr/>
      <dgm:t>
        <a:bodyPr/>
        <a:lstStyle/>
        <a:p>
          <a:endParaRPr lang="en-CA"/>
        </a:p>
      </dgm:t>
    </dgm:pt>
    <dgm:pt modelId="{F6D1B1B6-5E96-49BF-8BAC-E2F0CA3F966E}" type="sibTrans" cxnId="{84F82009-7C16-4FDE-BF90-14F0A3A2D6A2}">
      <dgm:prSet/>
      <dgm:spPr/>
      <dgm:t>
        <a:bodyPr/>
        <a:lstStyle/>
        <a:p>
          <a:endParaRPr lang="en-CA"/>
        </a:p>
      </dgm:t>
    </dgm:pt>
    <dgm:pt modelId="{DB06C9CB-842B-41AF-B70D-4B478CE71A9A}">
      <dgm:prSet phldrT="[Texte]"/>
      <dgm:spPr/>
      <dgm:t>
        <a:bodyPr/>
        <a:lstStyle/>
        <a:p>
          <a:r>
            <a:rPr lang="en-CA"/>
            <a:t>For World Cups 5-6</a:t>
          </a:r>
        </a:p>
      </dgm:t>
    </dgm:pt>
    <dgm:pt modelId="{6A16E274-2B66-4074-AB26-A45E2E85F0DA}" type="parTrans" cxnId="{676607A1-AB92-4DC3-8A39-98CC818D47C2}">
      <dgm:prSet/>
      <dgm:spPr/>
      <dgm:t>
        <a:bodyPr/>
        <a:lstStyle/>
        <a:p>
          <a:endParaRPr lang="en-CA"/>
        </a:p>
      </dgm:t>
    </dgm:pt>
    <dgm:pt modelId="{6348917F-2ECB-48C6-BEB5-3C54A4C19200}" type="sibTrans" cxnId="{676607A1-AB92-4DC3-8A39-98CC818D47C2}">
      <dgm:prSet/>
      <dgm:spPr/>
      <dgm:t>
        <a:bodyPr/>
        <a:lstStyle/>
        <a:p>
          <a:endParaRPr lang="en-CA"/>
        </a:p>
      </dgm:t>
    </dgm:pt>
    <dgm:pt modelId="{C9245F57-D317-4ACC-BCCC-FBEFD935890B}">
      <dgm:prSet phldrT="[Texte]"/>
      <dgm:spPr/>
      <dgm:t>
        <a:bodyPr/>
        <a:lstStyle/>
        <a:p>
          <a:r>
            <a:rPr lang="en-CA"/>
            <a:t>Points for World Cup Distance Ranking</a:t>
          </a:r>
        </a:p>
      </dgm:t>
    </dgm:pt>
    <dgm:pt modelId="{0FB96382-9905-4958-8623-051181DED474}" type="parTrans" cxnId="{2F72CCA9-9B9F-4CE6-A6FB-8E22CC522F8A}">
      <dgm:prSet/>
      <dgm:spPr/>
      <dgm:t>
        <a:bodyPr/>
        <a:lstStyle/>
        <a:p>
          <a:endParaRPr lang="en-CA"/>
        </a:p>
      </dgm:t>
    </dgm:pt>
    <dgm:pt modelId="{89F27C28-98BA-4EBF-89CE-64FDECA680C8}" type="sibTrans" cxnId="{2F72CCA9-9B9F-4CE6-A6FB-8E22CC522F8A}">
      <dgm:prSet/>
      <dgm:spPr/>
      <dgm:t>
        <a:bodyPr/>
        <a:lstStyle/>
        <a:p>
          <a:endParaRPr lang="en-CA"/>
        </a:p>
      </dgm:t>
    </dgm:pt>
    <dgm:pt modelId="{914BFB03-1F38-460E-A624-524AA86F71F4}" type="pres">
      <dgm:prSet presAssocID="{8B2B7CD6-313B-4E03-8BDB-E24D5F12158D}" presName="linearFlow" presStyleCnt="0">
        <dgm:presLayoutVars>
          <dgm:dir/>
          <dgm:animLvl val="lvl"/>
          <dgm:resizeHandles val="exact"/>
        </dgm:presLayoutVars>
      </dgm:prSet>
      <dgm:spPr/>
    </dgm:pt>
    <dgm:pt modelId="{89452E8A-D6A0-4F83-A4E6-1AFDD0A537B0}" type="pres">
      <dgm:prSet presAssocID="{74C08DF6-6719-482C-B9F4-6CBCA06EFB2F}" presName="composite" presStyleCnt="0"/>
      <dgm:spPr/>
    </dgm:pt>
    <dgm:pt modelId="{49168973-2067-4BCA-80F3-016F17415C38}" type="pres">
      <dgm:prSet presAssocID="{74C08DF6-6719-482C-B9F4-6CBCA06EFB2F}" presName="parTx" presStyleLbl="node1" presStyleIdx="0" presStyleCnt="3">
        <dgm:presLayoutVars>
          <dgm:chMax val="0"/>
          <dgm:chPref val="0"/>
          <dgm:bulletEnabled val="1"/>
        </dgm:presLayoutVars>
      </dgm:prSet>
      <dgm:spPr/>
    </dgm:pt>
    <dgm:pt modelId="{E59B5F97-9FF3-48D0-8CAF-017FAE84C56A}" type="pres">
      <dgm:prSet presAssocID="{74C08DF6-6719-482C-B9F4-6CBCA06EFB2F}" presName="parSh" presStyleLbl="node1" presStyleIdx="0" presStyleCnt="3"/>
      <dgm:spPr/>
    </dgm:pt>
    <dgm:pt modelId="{DE07434B-8F44-40AF-8852-C2FC82CFCCCB}" type="pres">
      <dgm:prSet presAssocID="{74C08DF6-6719-482C-B9F4-6CBCA06EFB2F}" presName="desTx" presStyleLbl="fgAcc1" presStyleIdx="0" presStyleCnt="3">
        <dgm:presLayoutVars>
          <dgm:bulletEnabled val="1"/>
        </dgm:presLayoutVars>
      </dgm:prSet>
      <dgm:spPr/>
    </dgm:pt>
    <dgm:pt modelId="{8AB7275D-AAF2-49E8-9AD7-A4FE4AF6C22F}" type="pres">
      <dgm:prSet presAssocID="{0B298372-6EF1-4274-88CC-531B1CCFCF05}" presName="sibTrans" presStyleLbl="sibTrans2D1" presStyleIdx="0" presStyleCnt="2"/>
      <dgm:spPr/>
    </dgm:pt>
    <dgm:pt modelId="{B6654087-7144-4DD2-BE41-097A85F59B79}" type="pres">
      <dgm:prSet presAssocID="{0B298372-6EF1-4274-88CC-531B1CCFCF05}" presName="connTx" presStyleLbl="sibTrans2D1" presStyleIdx="0" presStyleCnt="2"/>
      <dgm:spPr/>
    </dgm:pt>
    <dgm:pt modelId="{7D15CDF7-587B-44F8-8243-08730AE145A1}" type="pres">
      <dgm:prSet presAssocID="{A1633863-127D-4A4F-A786-CF9242AF1BB2}" presName="composite" presStyleCnt="0"/>
      <dgm:spPr/>
    </dgm:pt>
    <dgm:pt modelId="{594853F2-616F-4370-A31E-D4AF43E2DC5F}" type="pres">
      <dgm:prSet presAssocID="{A1633863-127D-4A4F-A786-CF9242AF1BB2}" presName="parTx" presStyleLbl="node1" presStyleIdx="0" presStyleCnt="3">
        <dgm:presLayoutVars>
          <dgm:chMax val="0"/>
          <dgm:chPref val="0"/>
          <dgm:bulletEnabled val="1"/>
        </dgm:presLayoutVars>
      </dgm:prSet>
      <dgm:spPr/>
    </dgm:pt>
    <dgm:pt modelId="{42D7B7E2-D2EE-41ED-9820-76AB4D0745BA}" type="pres">
      <dgm:prSet presAssocID="{A1633863-127D-4A4F-A786-CF9242AF1BB2}" presName="parSh" presStyleLbl="node1" presStyleIdx="1" presStyleCnt="3"/>
      <dgm:spPr/>
    </dgm:pt>
    <dgm:pt modelId="{9DD6AEC9-835A-4EFC-BC8F-DA71948F0171}" type="pres">
      <dgm:prSet presAssocID="{A1633863-127D-4A4F-A786-CF9242AF1BB2}" presName="desTx" presStyleLbl="fgAcc1" presStyleIdx="1" presStyleCnt="3">
        <dgm:presLayoutVars>
          <dgm:bulletEnabled val="1"/>
        </dgm:presLayoutVars>
      </dgm:prSet>
      <dgm:spPr/>
    </dgm:pt>
    <dgm:pt modelId="{81231D5E-04F6-4381-9404-EBE4FEFD7BCC}" type="pres">
      <dgm:prSet presAssocID="{3F5FD950-6015-4241-B4BC-FB7565AE04C2}" presName="sibTrans" presStyleLbl="sibTrans2D1" presStyleIdx="1" presStyleCnt="2"/>
      <dgm:spPr/>
    </dgm:pt>
    <dgm:pt modelId="{306A0D60-791C-493D-BF86-2E6495D96CC5}" type="pres">
      <dgm:prSet presAssocID="{3F5FD950-6015-4241-B4BC-FB7565AE04C2}" presName="connTx" presStyleLbl="sibTrans2D1" presStyleIdx="1" presStyleCnt="2"/>
      <dgm:spPr/>
    </dgm:pt>
    <dgm:pt modelId="{4EC45669-E6BB-4098-8FDA-051E8132F5C4}" type="pres">
      <dgm:prSet presAssocID="{8E6DACAF-D713-48E7-920F-61FF9886B159}" presName="composite" presStyleCnt="0"/>
      <dgm:spPr/>
    </dgm:pt>
    <dgm:pt modelId="{D4CCEDB8-BB8A-4999-8F5B-30A839D5BE72}" type="pres">
      <dgm:prSet presAssocID="{8E6DACAF-D713-48E7-920F-61FF9886B159}" presName="parTx" presStyleLbl="node1" presStyleIdx="1" presStyleCnt="3">
        <dgm:presLayoutVars>
          <dgm:chMax val="0"/>
          <dgm:chPref val="0"/>
          <dgm:bulletEnabled val="1"/>
        </dgm:presLayoutVars>
      </dgm:prSet>
      <dgm:spPr/>
    </dgm:pt>
    <dgm:pt modelId="{E68AF998-87C5-4F14-B6B0-D600CF4B09C1}" type="pres">
      <dgm:prSet presAssocID="{8E6DACAF-D713-48E7-920F-61FF9886B159}" presName="parSh" presStyleLbl="node1" presStyleIdx="2" presStyleCnt="3"/>
      <dgm:spPr/>
    </dgm:pt>
    <dgm:pt modelId="{00CF093C-88BC-4C58-A292-CAA25050FD47}" type="pres">
      <dgm:prSet presAssocID="{8E6DACAF-D713-48E7-920F-61FF9886B159}" presName="desTx" presStyleLbl="fgAcc1" presStyleIdx="2" presStyleCnt="3">
        <dgm:presLayoutVars>
          <dgm:bulletEnabled val="1"/>
        </dgm:presLayoutVars>
      </dgm:prSet>
      <dgm:spPr/>
    </dgm:pt>
  </dgm:ptLst>
  <dgm:cxnLst>
    <dgm:cxn modelId="{84F82009-7C16-4FDE-BF90-14F0A3A2D6A2}" srcId="{8E6DACAF-D713-48E7-920F-61FF9886B159}" destId="{664906A2-0441-4A38-B4E8-310EF2C46A45}" srcOrd="0" destOrd="0" parTransId="{2BDEEEC1-E803-419F-B60C-E7F6AE782815}" sibTransId="{F6D1B1B6-5E96-49BF-8BAC-E2F0CA3F966E}"/>
    <dgm:cxn modelId="{814CB112-F0FC-4D10-9852-9A77449DDFFB}" type="presOf" srcId="{74C08DF6-6719-482C-B9F4-6CBCA06EFB2F}" destId="{E59B5F97-9FF3-48D0-8CAF-017FAE84C56A}" srcOrd="1" destOrd="0" presId="urn:microsoft.com/office/officeart/2005/8/layout/process3"/>
    <dgm:cxn modelId="{0945CF1A-E556-4897-AA67-0DFEB48E094D}" type="presOf" srcId="{8E6DACAF-D713-48E7-920F-61FF9886B159}" destId="{E68AF998-87C5-4F14-B6B0-D600CF4B09C1}" srcOrd="1" destOrd="0" presId="urn:microsoft.com/office/officeart/2005/8/layout/process3"/>
    <dgm:cxn modelId="{34F54121-92B6-41F0-A2F5-FD34AED86CD3}" type="presOf" srcId="{C9245F57-D317-4ACC-BCCC-FBEFD935890B}" destId="{9DD6AEC9-835A-4EFC-BC8F-DA71948F0171}" srcOrd="0" destOrd="1" presId="urn:microsoft.com/office/officeart/2005/8/layout/process3"/>
    <dgm:cxn modelId="{995E9C2B-FB87-4478-AEFD-794644DB831F}" type="presOf" srcId="{8E6DACAF-D713-48E7-920F-61FF9886B159}" destId="{D4CCEDB8-BB8A-4999-8F5B-30A839D5BE72}" srcOrd="0" destOrd="0" presId="urn:microsoft.com/office/officeart/2005/8/layout/process3"/>
    <dgm:cxn modelId="{C5D5FB3A-1355-42B8-817E-8A98CD3A5A2D}" type="presOf" srcId="{0B298372-6EF1-4274-88CC-531B1CCFCF05}" destId="{8AB7275D-AAF2-49E8-9AD7-A4FE4AF6C22F}" srcOrd="0" destOrd="0" presId="urn:microsoft.com/office/officeart/2005/8/layout/process3"/>
    <dgm:cxn modelId="{636A1A50-08A8-4437-96B7-96AE5138808B}" type="presOf" srcId="{3F5FD950-6015-4241-B4BC-FB7565AE04C2}" destId="{81231D5E-04F6-4381-9404-EBE4FEFD7BCC}" srcOrd="0" destOrd="0" presId="urn:microsoft.com/office/officeart/2005/8/layout/process3"/>
    <dgm:cxn modelId="{14B25C51-84EE-4BD9-B0F6-AF4183362817}" type="presOf" srcId="{DB06C9CB-842B-41AF-B70D-4B478CE71A9A}" destId="{00CF093C-88BC-4C58-A292-CAA25050FD47}" srcOrd="0" destOrd="1" presId="urn:microsoft.com/office/officeart/2005/8/layout/process3"/>
    <dgm:cxn modelId="{E4EEEC54-1395-40D3-94ED-B4A99437F3EB}" srcId="{A1633863-127D-4A4F-A786-CF9242AF1BB2}" destId="{A01F62D3-12F7-4D7F-AF22-94FB0D6CBBC8}" srcOrd="0" destOrd="0" parTransId="{F63EFC7E-F8D0-4A97-AB4D-D00CFFAC7B13}" sibTransId="{83EAE5CC-53AD-423C-B2E9-E092A08E8DE7}"/>
    <dgm:cxn modelId="{8E2EBA60-895A-408A-B57C-6B29BED752F3}" type="presOf" srcId="{A01F62D3-12F7-4D7F-AF22-94FB0D6CBBC8}" destId="{9DD6AEC9-835A-4EFC-BC8F-DA71948F0171}" srcOrd="0" destOrd="0" presId="urn:microsoft.com/office/officeart/2005/8/layout/process3"/>
    <dgm:cxn modelId="{2B4F4962-9AD0-45FB-827E-9B7B29A99835}" type="presOf" srcId="{664906A2-0441-4A38-B4E8-310EF2C46A45}" destId="{00CF093C-88BC-4C58-A292-CAA25050FD47}" srcOrd="0" destOrd="0" presId="urn:microsoft.com/office/officeart/2005/8/layout/process3"/>
    <dgm:cxn modelId="{3E1C3969-0047-4644-94A0-057F735D7692}" srcId="{8B2B7CD6-313B-4E03-8BDB-E24D5F12158D}" destId="{74C08DF6-6719-482C-B9F4-6CBCA06EFB2F}" srcOrd="0" destOrd="0" parTransId="{05885775-ADFC-40BC-BD7A-805EE3CEC745}" sibTransId="{0B298372-6EF1-4274-88CC-531B1CCFCF05}"/>
    <dgm:cxn modelId="{A8B11B6E-0827-4593-9388-EE9B8BCF83ED}" srcId="{74C08DF6-6719-482C-B9F4-6CBCA06EFB2F}" destId="{DC9E76C7-A4E4-4CF0-A701-494E8BA6ECF9}" srcOrd="0" destOrd="0" parTransId="{A744CA2D-EF27-44BF-B13C-F9C7A334E440}" sibTransId="{24C4628F-53DE-4DF3-AE8C-7589EAF64CCE}"/>
    <dgm:cxn modelId="{59145A98-828F-4E9F-87E8-202810B19EE5}" type="presOf" srcId="{0B298372-6EF1-4274-88CC-531B1CCFCF05}" destId="{B6654087-7144-4DD2-BE41-097A85F59B79}" srcOrd="1" destOrd="0" presId="urn:microsoft.com/office/officeart/2005/8/layout/process3"/>
    <dgm:cxn modelId="{676607A1-AB92-4DC3-8A39-98CC818D47C2}" srcId="{8E6DACAF-D713-48E7-920F-61FF9886B159}" destId="{DB06C9CB-842B-41AF-B70D-4B478CE71A9A}" srcOrd="1" destOrd="0" parTransId="{6A16E274-2B66-4074-AB26-A45E2E85F0DA}" sibTransId="{6348917F-2ECB-48C6-BEB5-3C54A4C19200}"/>
    <dgm:cxn modelId="{6EB794A1-1A44-4D72-B7A1-1D804697876B}" type="presOf" srcId="{74C08DF6-6719-482C-B9F4-6CBCA06EFB2F}" destId="{49168973-2067-4BCA-80F3-016F17415C38}" srcOrd="0" destOrd="0" presId="urn:microsoft.com/office/officeart/2005/8/layout/process3"/>
    <dgm:cxn modelId="{B51167A7-B079-47B3-B96A-92DE9F8C168B}" srcId="{8B2B7CD6-313B-4E03-8BDB-E24D5F12158D}" destId="{A1633863-127D-4A4F-A786-CF9242AF1BB2}" srcOrd="1" destOrd="0" parTransId="{01337876-C302-4C8C-A889-1C15449A7D9D}" sibTransId="{3F5FD950-6015-4241-B4BC-FB7565AE04C2}"/>
    <dgm:cxn modelId="{2F72CCA9-9B9F-4CE6-A6FB-8E22CC522F8A}" srcId="{A1633863-127D-4A4F-A786-CF9242AF1BB2}" destId="{C9245F57-D317-4ACC-BCCC-FBEFD935890B}" srcOrd="1" destOrd="0" parTransId="{0FB96382-9905-4958-8623-051181DED474}" sibTransId="{89F27C28-98BA-4EBF-89CE-64FDECA680C8}"/>
    <dgm:cxn modelId="{48C8F7B7-CDC6-46B9-84CA-42DEA539EC3E}" type="presOf" srcId="{8B2B7CD6-313B-4E03-8BDB-E24D5F12158D}" destId="{914BFB03-1F38-460E-A624-524AA86F71F4}" srcOrd="0" destOrd="0" presId="urn:microsoft.com/office/officeart/2005/8/layout/process3"/>
    <dgm:cxn modelId="{7ECEA9BC-EEF4-4777-A836-B7FA8BA32F10}" type="presOf" srcId="{DC9E76C7-A4E4-4CF0-A701-494E8BA6ECF9}" destId="{DE07434B-8F44-40AF-8852-C2FC82CFCCCB}" srcOrd="0" destOrd="0" presId="urn:microsoft.com/office/officeart/2005/8/layout/process3"/>
    <dgm:cxn modelId="{948D38BF-C894-43CB-B855-92B46522C9DF}" type="presOf" srcId="{A1633863-127D-4A4F-A786-CF9242AF1BB2}" destId="{594853F2-616F-4370-A31E-D4AF43E2DC5F}" srcOrd="0" destOrd="0" presId="urn:microsoft.com/office/officeart/2005/8/layout/process3"/>
    <dgm:cxn modelId="{FF4AE4C1-58DE-4F99-ACA9-44EFA1619184}" type="presOf" srcId="{A1633863-127D-4A4F-A786-CF9242AF1BB2}" destId="{42D7B7E2-D2EE-41ED-9820-76AB4D0745BA}" srcOrd="1" destOrd="0" presId="urn:microsoft.com/office/officeart/2005/8/layout/process3"/>
    <dgm:cxn modelId="{590312CD-E69F-4EA2-A161-9E2CB5E07064}" srcId="{8B2B7CD6-313B-4E03-8BDB-E24D5F12158D}" destId="{8E6DACAF-D713-48E7-920F-61FF9886B159}" srcOrd="2" destOrd="0" parTransId="{7EE74353-1DB3-4EF1-BDEE-204817EFD8C0}" sibTransId="{3619C4BF-2107-4D7A-8277-63C6C4C69E85}"/>
    <dgm:cxn modelId="{B4B269EC-7D95-453A-B786-A30A8A54F8DE}" type="presOf" srcId="{3F5FD950-6015-4241-B4BC-FB7565AE04C2}" destId="{306A0D60-791C-493D-BF86-2E6495D96CC5}" srcOrd="1" destOrd="0" presId="urn:microsoft.com/office/officeart/2005/8/layout/process3"/>
    <dgm:cxn modelId="{EB819A20-C098-49EC-8D09-2B19EA06F4D0}" type="presParOf" srcId="{914BFB03-1F38-460E-A624-524AA86F71F4}" destId="{89452E8A-D6A0-4F83-A4E6-1AFDD0A537B0}" srcOrd="0" destOrd="0" presId="urn:microsoft.com/office/officeart/2005/8/layout/process3"/>
    <dgm:cxn modelId="{EAE10828-19C1-4BA0-9DE0-35E5656BAFCE}" type="presParOf" srcId="{89452E8A-D6A0-4F83-A4E6-1AFDD0A537B0}" destId="{49168973-2067-4BCA-80F3-016F17415C38}" srcOrd="0" destOrd="0" presId="urn:microsoft.com/office/officeart/2005/8/layout/process3"/>
    <dgm:cxn modelId="{C6363E7D-63D4-4C03-80D0-4FC1381D9C2B}" type="presParOf" srcId="{89452E8A-D6A0-4F83-A4E6-1AFDD0A537B0}" destId="{E59B5F97-9FF3-48D0-8CAF-017FAE84C56A}" srcOrd="1" destOrd="0" presId="urn:microsoft.com/office/officeart/2005/8/layout/process3"/>
    <dgm:cxn modelId="{B95465D6-38C9-4BBA-8362-F8544DC2E4DB}" type="presParOf" srcId="{89452E8A-D6A0-4F83-A4E6-1AFDD0A537B0}" destId="{DE07434B-8F44-40AF-8852-C2FC82CFCCCB}" srcOrd="2" destOrd="0" presId="urn:microsoft.com/office/officeart/2005/8/layout/process3"/>
    <dgm:cxn modelId="{A7ACAA54-2043-4216-99E9-5682B4A089C8}" type="presParOf" srcId="{914BFB03-1F38-460E-A624-524AA86F71F4}" destId="{8AB7275D-AAF2-49E8-9AD7-A4FE4AF6C22F}" srcOrd="1" destOrd="0" presId="urn:microsoft.com/office/officeart/2005/8/layout/process3"/>
    <dgm:cxn modelId="{331C09F4-36AD-43C2-8868-E1CDF75EA8A3}" type="presParOf" srcId="{8AB7275D-AAF2-49E8-9AD7-A4FE4AF6C22F}" destId="{B6654087-7144-4DD2-BE41-097A85F59B79}" srcOrd="0" destOrd="0" presId="urn:microsoft.com/office/officeart/2005/8/layout/process3"/>
    <dgm:cxn modelId="{66FB40BA-17ED-4A04-AA3B-FD1E868947FC}" type="presParOf" srcId="{914BFB03-1F38-460E-A624-524AA86F71F4}" destId="{7D15CDF7-587B-44F8-8243-08730AE145A1}" srcOrd="2" destOrd="0" presId="urn:microsoft.com/office/officeart/2005/8/layout/process3"/>
    <dgm:cxn modelId="{FAF7DEEB-7DA8-496D-836C-42E500587F40}" type="presParOf" srcId="{7D15CDF7-587B-44F8-8243-08730AE145A1}" destId="{594853F2-616F-4370-A31E-D4AF43E2DC5F}" srcOrd="0" destOrd="0" presId="urn:microsoft.com/office/officeart/2005/8/layout/process3"/>
    <dgm:cxn modelId="{5BED3E8D-5B38-493F-933E-9AF53306B939}" type="presParOf" srcId="{7D15CDF7-587B-44F8-8243-08730AE145A1}" destId="{42D7B7E2-D2EE-41ED-9820-76AB4D0745BA}" srcOrd="1" destOrd="0" presId="urn:microsoft.com/office/officeart/2005/8/layout/process3"/>
    <dgm:cxn modelId="{39CF5E85-9F11-4A9B-8AE9-6354F0D65781}" type="presParOf" srcId="{7D15CDF7-587B-44F8-8243-08730AE145A1}" destId="{9DD6AEC9-835A-4EFC-BC8F-DA71948F0171}" srcOrd="2" destOrd="0" presId="urn:microsoft.com/office/officeart/2005/8/layout/process3"/>
    <dgm:cxn modelId="{B461B76C-1F41-46DB-8C5A-B988D3F5E478}" type="presParOf" srcId="{914BFB03-1F38-460E-A624-524AA86F71F4}" destId="{81231D5E-04F6-4381-9404-EBE4FEFD7BCC}" srcOrd="3" destOrd="0" presId="urn:microsoft.com/office/officeart/2005/8/layout/process3"/>
    <dgm:cxn modelId="{D9BF89AE-7354-4ADE-9370-0A3F9F95D731}" type="presParOf" srcId="{81231D5E-04F6-4381-9404-EBE4FEFD7BCC}" destId="{306A0D60-791C-493D-BF86-2E6495D96CC5}" srcOrd="0" destOrd="0" presId="urn:microsoft.com/office/officeart/2005/8/layout/process3"/>
    <dgm:cxn modelId="{3221DA93-A71F-4C26-979B-A1E281C9CD6A}" type="presParOf" srcId="{914BFB03-1F38-460E-A624-524AA86F71F4}" destId="{4EC45669-E6BB-4098-8FDA-051E8132F5C4}" srcOrd="4" destOrd="0" presId="urn:microsoft.com/office/officeart/2005/8/layout/process3"/>
    <dgm:cxn modelId="{CD412C48-EFEB-42C4-A675-5F324B071E8F}" type="presParOf" srcId="{4EC45669-E6BB-4098-8FDA-051E8132F5C4}" destId="{D4CCEDB8-BB8A-4999-8F5B-30A839D5BE72}" srcOrd="0" destOrd="0" presId="urn:microsoft.com/office/officeart/2005/8/layout/process3"/>
    <dgm:cxn modelId="{A5EB79E1-C37D-4959-B5D8-A2DFBAED20FB}" type="presParOf" srcId="{4EC45669-E6BB-4098-8FDA-051E8132F5C4}" destId="{E68AF998-87C5-4F14-B6B0-D600CF4B09C1}" srcOrd="1" destOrd="0" presId="urn:microsoft.com/office/officeart/2005/8/layout/process3"/>
    <dgm:cxn modelId="{E8FC64CD-CDBA-4C8D-98A0-FEF21452A73B}" type="presParOf" srcId="{4EC45669-E6BB-4098-8FDA-051E8132F5C4}" destId="{00CF093C-88BC-4C58-A292-CAA25050FD47}" srcOrd="2" destOrd="0" presId="urn:microsoft.com/office/officeart/2005/8/layout/process3"/>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8B2B7CD6-313B-4E03-8BDB-E24D5F12158D}"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CA"/>
        </a:p>
      </dgm:t>
    </dgm:pt>
    <dgm:pt modelId="{74C08DF6-6719-482C-B9F4-6CBCA06EFB2F}">
      <dgm:prSet phldrT="[Texte]"/>
      <dgm:spPr>
        <a:solidFill>
          <a:srgbClr val="C00000"/>
        </a:solidFill>
      </dgm:spPr>
      <dgm:t>
        <a:bodyPr/>
        <a:lstStyle/>
        <a:p>
          <a:r>
            <a:rPr lang="en-CA"/>
            <a:t>1. 2023        Canadian Champs</a:t>
          </a:r>
        </a:p>
      </dgm:t>
    </dgm:pt>
    <dgm:pt modelId="{05885775-ADFC-40BC-BD7A-805EE3CEC745}" type="parTrans" cxnId="{3E1C3969-0047-4644-94A0-057F735D7692}">
      <dgm:prSet/>
      <dgm:spPr/>
      <dgm:t>
        <a:bodyPr/>
        <a:lstStyle/>
        <a:p>
          <a:endParaRPr lang="en-CA"/>
        </a:p>
      </dgm:t>
    </dgm:pt>
    <dgm:pt modelId="{0B298372-6EF1-4274-88CC-531B1CCFCF05}" type="sibTrans" cxnId="{3E1C3969-0047-4644-94A0-057F735D7692}">
      <dgm:prSet/>
      <dgm:spPr/>
      <dgm:t>
        <a:bodyPr/>
        <a:lstStyle/>
        <a:p>
          <a:endParaRPr lang="en-CA"/>
        </a:p>
      </dgm:t>
    </dgm:pt>
    <dgm:pt modelId="{DC9E76C7-A4E4-4CF0-A701-494E8BA6ECF9}">
      <dgm:prSet phldrT="[Texte]"/>
      <dgm:spPr/>
      <dgm:t>
        <a:bodyPr/>
        <a:lstStyle/>
        <a:p>
          <a:r>
            <a:rPr lang="en-CA"/>
            <a:t>Overall points per distance (counting both events of the same distance)</a:t>
          </a:r>
        </a:p>
      </dgm:t>
    </dgm:pt>
    <dgm:pt modelId="{A744CA2D-EF27-44BF-B13C-F9C7A334E440}" type="parTrans" cxnId="{A8B11B6E-0827-4593-9388-EE9B8BCF83ED}">
      <dgm:prSet/>
      <dgm:spPr/>
      <dgm:t>
        <a:bodyPr/>
        <a:lstStyle/>
        <a:p>
          <a:endParaRPr lang="en-CA"/>
        </a:p>
      </dgm:t>
    </dgm:pt>
    <dgm:pt modelId="{24C4628F-53DE-4DF3-AE8C-7589EAF64CCE}" type="sibTrans" cxnId="{A8B11B6E-0827-4593-9388-EE9B8BCF83ED}">
      <dgm:prSet/>
      <dgm:spPr/>
      <dgm:t>
        <a:bodyPr/>
        <a:lstStyle/>
        <a:p>
          <a:endParaRPr lang="en-CA"/>
        </a:p>
      </dgm:t>
    </dgm:pt>
    <dgm:pt modelId="{A1633863-127D-4A4F-A786-CF9242AF1BB2}">
      <dgm:prSet phldrT="[Texte]"/>
      <dgm:spPr>
        <a:solidFill>
          <a:srgbClr val="C00000"/>
        </a:solidFill>
      </dgm:spPr>
      <dgm:t>
        <a:bodyPr/>
        <a:lstStyle/>
        <a:p>
          <a:r>
            <a:rPr lang="en-CA"/>
            <a:t>2. 2023 World Champs (Seoul)</a:t>
          </a:r>
        </a:p>
      </dgm:t>
    </dgm:pt>
    <dgm:pt modelId="{01337876-C302-4C8C-A889-1C15449A7D9D}" type="parTrans" cxnId="{B51167A7-B079-47B3-B96A-92DE9F8C168B}">
      <dgm:prSet/>
      <dgm:spPr/>
      <dgm:t>
        <a:bodyPr/>
        <a:lstStyle/>
        <a:p>
          <a:endParaRPr lang="en-CA"/>
        </a:p>
      </dgm:t>
    </dgm:pt>
    <dgm:pt modelId="{3F5FD950-6015-4241-B4BC-FB7565AE04C2}" type="sibTrans" cxnId="{B51167A7-B079-47B3-B96A-92DE9F8C168B}">
      <dgm:prSet/>
      <dgm:spPr/>
      <dgm:t>
        <a:bodyPr/>
        <a:lstStyle/>
        <a:p>
          <a:endParaRPr lang="en-CA"/>
        </a:p>
      </dgm:t>
    </dgm:pt>
    <dgm:pt modelId="{A01F62D3-12F7-4D7F-AF22-94FB0D6CBBC8}">
      <dgm:prSet phldrT="[Texte]"/>
      <dgm:spPr/>
      <dgm:t>
        <a:bodyPr/>
        <a:lstStyle/>
        <a:p>
          <a:r>
            <a:rPr lang="en-CA"/>
            <a:t>Podium 1st: 2500 pts</a:t>
          </a:r>
        </a:p>
      </dgm:t>
    </dgm:pt>
    <dgm:pt modelId="{F63EFC7E-F8D0-4A97-AB4D-D00CFFAC7B13}" type="parTrans" cxnId="{E4EEEC54-1395-40D3-94ED-B4A99437F3EB}">
      <dgm:prSet/>
      <dgm:spPr/>
      <dgm:t>
        <a:bodyPr/>
        <a:lstStyle/>
        <a:p>
          <a:endParaRPr lang="en-CA"/>
        </a:p>
      </dgm:t>
    </dgm:pt>
    <dgm:pt modelId="{83EAE5CC-53AD-423C-B2E9-E092A08E8DE7}" type="sibTrans" cxnId="{E4EEEC54-1395-40D3-94ED-B4A99437F3EB}">
      <dgm:prSet/>
      <dgm:spPr/>
      <dgm:t>
        <a:bodyPr/>
        <a:lstStyle/>
        <a:p>
          <a:endParaRPr lang="en-CA"/>
        </a:p>
      </dgm:t>
    </dgm:pt>
    <dgm:pt modelId="{8E6DACAF-D713-48E7-920F-61FF9886B159}">
      <dgm:prSet phldrT="[Texte]"/>
      <dgm:spPr>
        <a:solidFill>
          <a:schemeClr val="tx1"/>
        </a:solidFill>
      </dgm:spPr>
      <dgm:t>
        <a:bodyPr/>
        <a:lstStyle/>
        <a:p>
          <a:r>
            <a:rPr lang="en-CA"/>
            <a:t>Distance Pool Ranking </a:t>
          </a:r>
        </a:p>
      </dgm:t>
    </dgm:pt>
    <dgm:pt modelId="{7EE74353-1DB3-4EF1-BDEE-204817EFD8C0}" type="parTrans" cxnId="{590312CD-E69F-4EA2-A161-9E2CB5E07064}">
      <dgm:prSet/>
      <dgm:spPr/>
      <dgm:t>
        <a:bodyPr/>
        <a:lstStyle/>
        <a:p>
          <a:endParaRPr lang="en-CA"/>
        </a:p>
      </dgm:t>
    </dgm:pt>
    <dgm:pt modelId="{3619C4BF-2107-4D7A-8277-63C6C4C69E85}" type="sibTrans" cxnId="{590312CD-E69F-4EA2-A161-9E2CB5E07064}">
      <dgm:prSet/>
      <dgm:spPr/>
      <dgm:t>
        <a:bodyPr/>
        <a:lstStyle/>
        <a:p>
          <a:endParaRPr lang="en-CA"/>
        </a:p>
      </dgm:t>
    </dgm:pt>
    <dgm:pt modelId="{664906A2-0441-4A38-B4E8-310EF2C46A45}">
      <dgm:prSet phldrT="[Texte]"/>
      <dgm:spPr/>
      <dgm:t>
        <a:bodyPr/>
        <a:lstStyle/>
        <a:p>
          <a:r>
            <a:rPr lang="en-CA"/>
            <a:t>Created by adding points from </a:t>
          </a:r>
          <a:r>
            <a:rPr lang="en-CA" b="1">
              <a:solidFill>
                <a:srgbClr val="FF0000"/>
              </a:solidFill>
            </a:rPr>
            <a:t>2 previous criteria</a:t>
          </a:r>
        </a:p>
      </dgm:t>
    </dgm:pt>
    <dgm:pt modelId="{2BDEEEC1-E803-419F-B60C-E7F6AE782815}" type="parTrans" cxnId="{84F82009-7C16-4FDE-BF90-14F0A3A2D6A2}">
      <dgm:prSet/>
      <dgm:spPr/>
      <dgm:t>
        <a:bodyPr/>
        <a:lstStyle/>
        <a:p>
          <a:endParaRPr lang="en-CA"/>
        </a:p>
      </dgm:t>
    </dgm:pt>
    <dgm:pt modelId="{F6D1B1B6-5E96-49BF-8BAC-E2F0CA3F966E}" type="sibTrans" cxnId="{84F82009-7C16-4FDE-BF90-14F0A3A2D6A2}">
      <dgm:prSet/>
      <dgm:spPr/>
      <dgm:t>
        <a:bodyPr/>
        <a:lstStyle/>
        <a:p>
          <a:endParaRPr lang="en-CA"/>
        </a:p>
      </dgm:t>
    </dgm:pt>
    <dgm:pt modelId="{C830327B-0BFA-484A-B839-4DFF0517521E}">
      <dgm:prSet phldrT="[Texte]"/>
      <dgm:spPr/>
      <dgm:t>
        <a:bodyPr/>
        <a:lstStyle/>
        <a:p>
          <a:r>
            <a:rPr lang="en-CA"/>
            <a:t>Podium 2nd: 2000 pts</a:t>
          </a:r>
        </a:p>
      </dgm:t>
    </dgm:pt>
    <dgm:pt modelId="{02B37C20-3929-4DC2-992D-533037365BDE}" type="parTrans" cxnId="{43E69735-10CD-4764-8383-48AFE6DFA0AC}">
      <dgm:prSet/>
      <dgm:spPr/>
      <dgm:t>
        <a:bodyPr/>
        <a:lstStyle/>
        <a:p>
          <a:endParaRPr lang="en-CA"/>
        </a:p>
      </dgm:t>
    </dgm:pt>
    <dgm:pt modelId="{BA6416BA-C6BF-4735-BE31-D928652CABED}" type="sibTrans" cxnId="{43E69735-10CD-4764-8383-48AFE6DFA0AC}">
      <dgm:prSet/>
      <dgm:spPr/>
      <dgm:t>
        <a:bodyPr/>
        <a:lstStyle/>
        <a:p>
          <a:endParaRPr lang="en-CA"/>
        </a:p>
      </dgm:t>
    </dgm:pt>
    <dgm:pt modelId="{EA75ADE3-532B-4949-81FA-BA9D0DD74518}">
      <dgm:prSet phldrT="[Texte]"/>
      <dgm:spPr/>
      <dgm:t>
        <a:bodyPr/>
        <a:lstStyle/>
        <a:p>
          <a:r>
            <a:rPr lang="en-CA"/>
            <a:t>Podium 3rd: 1600 pts</a:t>
          </a:r>
        </a:p>
      </dgm:t>
    </dgm:pt>
    <dgm:pt modelId="{3CB51902-1623-4DC6-AB89-4C6D466468AD}" type="parTrans" cxnId="{44C2FF16-7E09-4A94-A236-725EB3390BD5}">
      <dgm:prSet/>
      <dgm:spPr/>
      <dgm:t>
        <a:bodyPr/>
        <a:lstStyle/>
        <a:p>
          <a:endParaRPr lang="en-CA"/>
        </a:p>
      </dgm:t>
    </dgm:pt>
    <dgm:pt modelId="{9AAF945D-FAAF-4278-9347-3C5E943FF8FD}" type="sibTrans" cxnId="{44C2FF16-7E09-4A94-A236-725EB3390BD5}">
      <dgm:prSet/>
      <dgm:spPr/>
      <dgm:t>
        <a:bodyPr/>
        <a:lstStyle/>
        <a:p>
          <a:endParaRPr lang="en-CA"/>
        </a:p>
      </dgm:t>
    </dgm:pt>
    <dgm:pt modelId="{648BE907-3CA1-4B68-8497-A58B14F3D22A}">
      <dgm:prSet phldrT="[Texte]"/>
      <dgm:spPr/>
      <dgm:t>
        <a:bodyPr/>
        <a:lstStyle/>
        <a:p>
          <a:r>
            <a:rPr lang="en-CA"/>
            <a:t>Only the best result per distance.</a:t>
          </a:r>
        </a:p>
      </dgm:t>
    </dgm:pt>
    <dgm:pt modelId="{EA1FBD2D-6A2D-400E-B71E-ABED45886188}" type="parTrans" cxnId="{B30E758A-0412-4F83-A2D1-B1B64EDF26CA}">
      <dgm:prSet/>
      <dgm:spPr/>
      <dgm:t>
        <a:bodyPr/>
        <a:lstStyle/>
        <a:p>
          <a:endParaRPr lang="en-CA"/>
        </a:p>
      </dgm:t>
    </dgm:pt>
    <dgm:pt modelId="{32098FFE-8017-4984-94E1-764C30D36F8D}" type="sibTrans" cxnId="{B30E758A-0412-4F83-A2D1-B1B64EDF26CA}">
      <dgm:prSet/>
      <dgm:spPr/>
      <dgm:t>
        <a:bodyPr/>
        <a:lstStyle/>
        <a:p>
          <a:endParaRPr lang="en-CA"/>
        </a:p>
      </dgm:t>
    </dgm:pt>
    <dgm:pt modelId="{DB06C9CB-842B-41AF-B70D-4B478CE71A9A}">
      <dgm:prSet phldrT="[Texte]"/>
      <dgm:spPr/>
      <dgm:t>
        <a:bodyPr/>
        <a:lstStyle/>
        <a:p>
          <a:r>
            <a:rPr lang="en-CA"/>
            <a:t>For World Cups 1-2-3-4</a:t>
          </a:r>
        </a:p>
      </dgm:t>
    </dgm:pt>
    <dgm:pt modelId="{6A16E274-2B66-4074-AB26-A45E2E85F0DA}" type="parTrans" cxnId="{676607A1-AB92-4DC3-8A39-98CC818D47C2}">
      <dgm:prSet/>
      <dgm:spPr/>
      <dgm:t>
        <a:bodyPr/>
        <a:lstStyle/>
        <a:p>
          <a:endParaRPr lang="en-CA"/>
        </a:p>
      </dgm:t>
    </dgm:pt>
    <dgm:pt modelId="{6348917F-2ECB-48C6-BEB5-3C54A4C19200}" type="sibTrans" cxnId="{676607A1-AB92-4DC3-8A39-98CC818D47C2}">
      <dgm:prSet/>
      <dgm:spPr/>
      <dgm:t>
        <a:bodyPr/>
        <a:lstStyle/>
        <a:p>
          <a:endParaRPr lang="en-CA"/>
        </a:p>
      </dgm:t>
    </dgm:pt>
    <dgm:pt modelId="{914BFB03-1F38-460E-A624-524AA86F71F4}" type="pres">
      <dgm:prSet presAssocID="{8B2B7CD6-313B-4E03-8BDB-E24D5F12158D}" presName="linearFlow" presStyleCnt="0">
        <dgm:presLayoutVars>
          <dgm:dir/>
          <dgm:animLvl val="lvl"/>
          <dgm:resizeHandles val="exact"/>
        </dgm:presLayoutVars>
      </dgm:prSet>
      <dgm:spPr/>
    </dgm:pt>
    <dgm:pt modelId="{89452E8A-D6A0-4F83-A4E6-1AFDD0A537B0}" type="pres">
      <dgm:prSet presAssocID="{74C08DF6-6719-482C-B9F4-6CBCA06EFB2F}" presName="composite" presStyleCnt="0"/>
      <dgm:spPr/>
    </dgm:pt>
    <dgm:pt modelId="{49168973-2067-4BCA-80F3-016F17415C38}" type="pres">
      <dgm:prSet presAssocID="{74C08DF6-6719-482C-B9F4-6CBCA06EFB2F}" presName="parTx" presStyleLbl="node1" presStyleIdx="0" presStyleCnt="3">
        <dgm:presLayoutVars>
          <dgm:chMax val="0"/>
          <dgm:chPref val="0"/>
          <dgm:bulletEnabled val="1"/>
        </dgm:presLayoutVars>
      </dgm:prSet>
      <dgm:spPr/>
    </dgm:pt>
    <dgm:pt modelId="{E59B5F97-9FF3-48D0-8CAF-017FAE84C56A}" type="pres">
      <dgm:prSet presAssocID="{74C08DF6-6719-482C-B9F4-6CBCA06EFB2F}" presName="parSh" presStyleLbl="node1" presStyleIdx="0" presStyleCnt="3"/>
      <dgm:spPr/>
    </dgm:pt>
    <dgm:pt modelId="{DE07434B-8F44-40AF-8852-C2FC82CFCCCB}" type="pres">
      <dgm:prSet presAssocID="{74C08DF6-6719-482C-B9F4-6CBCA06EFB2F}" presName="desTx" presStyleLbl="fgAcc1" presStyleIdx="0" presStyleCnt="3">
        <dgm:presLayoutVars>
          <dgm:bulletEnabled val="1"/>
        </dgm:presLayoutVars>
      </dgm:prSet>
      <dgm:spPr/>
    </dgm:pt>
    <dgm:pt modelId="{8AB7275D-AAF2-49E8-9AD7-A4FE4AF6C22F}" type="pres">
      <dgm:prSet presAssocID="{0B298372-6EF1-4274-88CC-531B1CCFCF05}" presName="sibTrans" presStyleLbl="sibTrans2D1" presStyleIdx="0" presStyleCnt="2"/>
      <dgm:spPr/>
    </dgm:pt>
    <dgm:pt modelId="{B6654087-7144-4DD2-BE41-097A85F59B79}" type="pres">
      <dgm:prSet presAssocID="{0B298372-6EF1-4274-88CC-531B1CCFCF05}" presName="connTx" presStyleLbl="sibTrans2D1" presStyleIdx="0" presStyleCnt="2"/>
      <dgm:spPr/>
    </dgm:pt>
    <dgm:pt modelId="{7D15CDF7-587B-44F8-8243-08730AE145A1}" type="pres">
      <dgm:prSet presAssocID="{A1633863-127D-4A4F-A786-CF9242AF1BB2}" presName="composite" presStyleCnt="0"/>
      <dgm:spPr/>
    </dgm:pt>
    <dgm:pt modelId="{594853F2-616F-4370-A31E-D4AF43E2DC5F}" type="pres">
      <dgm:prSet presAssocID="{A1633863-127D-4A4F-A786-CF9242AF1BB2}" presName="parTx" presStyleLbl="node1" presStyleIdx="0" presStyleCnt="3">
        <dgm:presLayoutVars>
          <dgm:chMax val="0"/>
          <dgm:chPref val="0"/>
          <dgm:bulletEnabled val="1"/>
        </dgm:presLayoutVars>
      </dgm:prSet>
      <dgm:spPr/>
    </dgm:pt>
    <dgm:pt modelId="{42D7B7E2-D2EE-41ED-9820-76AB4D0745BA}" type="pres">
      <dgm:prSet presAssocID="{A1633863-127D-4A4F-A786-CF9242AF1BB2}" presName="parSh" presStyleLbl="node1" presStyleIdx="1" presStyleCnt="3"/>
      <dgm:spPr/>
    </dgm:pt>
    <dgm:pt modelId="{9DD6AEC9-835A-4EFC-BC8F-DA71948F0171}" type="pres">
      <dgm:prSet presAssocID="{A1633863-127D-4A4F-A786-CF9242AF1BB2}" presName="desTx" presStyleLbl="fgAcc1" presStyleIdx="1" presStyleCnt="3">
        <dgm:presLayoutVars>
          <dgm:bulletEnabled val="1"/>
        </dgm:presLayoutVars>
      </dgm:prSet>
      <dgm:spPr/>
    </dgm:pt>
    <dgm:pt modelId="{81231D5E-04F6-4381-9404-EBE4FEFD7BCC}" type="pres">
      <dgm:prSet presAssocID="{3F5FD950-6015-4241-B4BC-FB7565AE04C2}" presName="sibTrans" presStyleLbl="sibTrans2D1" presStyleIdx="1" presStyleCnt="2"/>
      <dgm:spPr/>
    </dgm:pt>
    <dgm:pt modelId="{306A0D60-791C-493D-BF86-2E6495D96CC5}" type="pres">
      <dgm:prSet presAssocID="{3F5FD950-6015-4241-B4BC-FB7565AE04C2}" presName="connTx" presStyleLbl="sibTrans2D1" presStyleIdx="1" presStyleCnt="2"/>
      <dgm:spPr/>
    </dgm:pt>
    <dgm:pt modelId="{4EC45669-E6BB-4098-8FDA-051E8132F5C4}" type="pres">
      <dgm:prSet presAssocID="{8E6DACAF-D713-48E7-920F-61FF9886B159}" presName="composite" presStyleCnt="0"/>
      <dgm:spPr/>
    </dgm:pt>
    <dgm:pt modelId="{D4CCEDB8-BB8A-4999-8F5B-30A839D5BE72}" type="pres">
      <dgm:prSet presAssocID="{8E6DACAF-D713-48E7-920F-61FF9886B159}" presName="parTx" presStyleLbl="node1" presStyleIdx="1" presStyleCnt="3">
        <dgm:presLayoutVars>
          <dgm:chMax val="0"/>
          <dgm:chPref val="0"/>
          <dgm:bulletEnabled val="1"/>
        </dgm:presLayoutVars>
      </dgm:prSet>
      <dgm:spPr/>
    </dgm:pt>
    <dgm:pt modelId="{E68AF998-87C5-4F14-B6B0-D600CF4B09C1}" type="pres">
      <dgm:prSet presAssocID="{8E6DACAF-D713-48E7-920F-61FF9886B159}" presName="parSh" presStyleLbl="node1" presStyleIdx="2" presStyleCnt="3"/>
      <dgm:spPr/>
    </dgm:pt>
    <dgm:pt modelId="{00CF093C-88BC-4C58-A292-CAA25050FD47}" type="pres">
      <dgm:prSet presAssocID="{8E6DACAF-D713-48E7-920F-61FF9886B159}" presName="desTx" presStyleLbl="fgAcc1" presStyleIdx="2" presStyleCnt="3">
        <dgm:presLayoutVars>
          <dgm:bulletEnabled val="1"/>
        </dgm:presLayoutVars>
      </dgm:prSet>
      <dgm:spPr/>
    </dgm:pt>
  </dgm:ptLst>
  <dgm:cxnLst>
    <dgm:cxn modelId="{84F82009-7C16-4FDE-BF90-14F0A3A2D6A2}" srcId="{8E6DACAF-D713-48E7-920F-61FF9886B159}" destId="{664906A2-0441-4A38-B4E8-310EF2C46A45}" srcOrd="0" destOrd="0" parTransId="{2BDEEEC1-E803-419F-B60C-E7F6AE782815}" sibTransId="{F6D1B1B6-5E96-49BF-8BAC-E2F0CA3F966E}"/>
    <dgm:cxn modelId="{814CB112-F0FC-4D10-9852-9A77449DDFFB}" type="presOf" srcId="{74C08DF6-6719-482C-B9F4-6CBCA06EFB2F}" destId="{E59B5F97-9FF3-48D0-8CAF-017FAE84C56A}" srcOrd="1" destOrd="0" presId="urn:microsoft.com/office/officeart/2005/8/layout/process3"/>
    <dgm:cxn modelId="{44C2FF16-7E09-4A94-A236-725EB3390BD5}" srcId="{A1633863-127D-4A4F-A786-CF9242AF1BB2}" destId="{EA75ADE3-532B-4949-81FA-BA9D0DD74518}" srcOrd="2" destOrd="0" parTransId="{3CB51902-1623-4DC6-AB89-4C6D466468AD}" sibTransId="{9AAF945D-FAAF-4278-9347-3C5E943FF8FD}"/>
    <dgm:cxn modelId="{0945CF1A-E556-4897-AA67-0DFEB48E094D}" type="presOf" srcId="{8E6DACAF-D713-48E7-920F-61FF9886B159}" destId="{E68AF998-87C5-4F14-B6B0-D600CF4B09C1}" srcOrd="1" destOrd="0" presId="urn:microsoft.com/office/officeart/2005/8/layout/process3"/>
    <dgm:cxn modelId="{995E9C2B-FB87-4478-AEFD-794644DB831F}" type="presOf" srcId="{8E6DACAF-D713-48E7-920F-61FF9886B159}" destId="{D4CCEDB8-BB8A-4999-8F5B-30A839D5BE72}" srcOrd="0" destOrd="0" presId="urn:microsoft.com/office/officeart/2005/8/layout/process3"/>
    <dgm:cxn modelId="{43E69735-10CD-4764-8383-48AFE6DFA0AC}" srcId="{A1633863-127D-4A4F-A786-CF9242AF1BB2}" destId="{C830327B-0BFA-484A-B839-4DFF0517521E}" srcOrd="1" destOrd="0" parTransId="{02B37C20-3929-4DC2-992D-533037365BDE}" sibTransId="{BA6416BA-C6BF-4735-BE31-D928652CABED}"/>
    <dgm:cxn modelId="{C5D5FB3A-1355-42B8-817E-8A98CD3A5A2D}" type="presOf" srcId="{0B298372-6EF1-4274-88CC-531B1CCFCF05}" destId="{8AB7275D-AAF2-49E8-9AD7-A4FE4AF6C22F}" srcOrd="0" destOrd="0" presId="urn:microsoft.com/office/officeart/2005/8/layout/process3"/>
    <dgm:cxn modelId="{F4B80643-A893-463B-9137-3931EF621FB8}" type="presOf" srcId="{648BE907-3CA1-4B68-8497-A58B14F3D22A}" destId="{9DD6AEC9-835A-4EFC-BC8F-DA71948F0171}" srcOrd="0" destOrd="3" presId="urn:microsoft.com/office/officeart/2005/8/layout/process3"/>
    <dgm:cxn modelId="{636A1A50-08A8-4437-96B7-96AE5138808B}" type="presOf" srcId="{3F5FD950-6015-4241-B4BC-FB7565AE04C2}" destId="{81231D5E-04F6-4381-9404-EBE4FEFD7BCC}" srcOrd="0" destOrd="0" presId="urn:microsoft.com/office/officeart/2005/8/layout/process3"/>
    <dgm:cxn modelId="{14B25C51-84EE-4BD9-B0F6-AF4183362817}" type="presOf" srcId="{DB06C9CB-842B-41AF-B70D-4B478CE71A9A}" destId="{00CF093C-88BC-4C58-A292-CAA25050FD47}" srcOrd="0" destOrd="1" presId="urn:microsoft.com/office/officeart/2005/8/layout/process3"/>
    <dgm:cxn modelId="{E4EEEC54-1395-40D3-94ED-B4A99437F3EB}" srcId="{A1633863-127D-4A4F-A786-CF9242AF1BB2}" destId="{A01F62D3-12F7-4D7F-AF22-94FB0D6CBBC8}" srcOrd="0" destOrd="0" parTransId="{F63EFC7E-F8D0-4A97-AB4D-D00CFFAC7B13}" sibTransId="{83EAE5CC-53AD-423C-B2E9-E092A08E8DE7}"/>
    <dgm:cxn modelId="{8E2EBA60-895A-408A-B57C-6B29BED752F3}" type="presOf" srcId="{A01F62D3-12F7-4D7F-AF22-94FB0D6CBBC8}" destId="{9DD6AEC9-835A-4EFC-BC8F-DA71948F0171}" srcOrd="0" destOrd="0" presId="urn:microsoft.com/office/officeart/2005/8/layout/process3"/>
    <dgm:cxn modelId="{2B4F4962-9AD0-45FB-827E-9B7B29A99835}" type="presOf" srcId="{664906A2-0441-4A38-B4E8-310EF2C46A45}" destId="{00CF093C-88BC-4C58-A292-CAA25050FD47}" srcOrd="0" destOrd="0" presId="urn:microsoft.com/office/officeart/2005/8/layout/process3"/>
    <dgm:cxn modelId="{3E1C3969-0047-4644-94A0-057F735D7692}" srcId="{8B2B7CD6-313B-4E03-8BDB-E24D5F12158D}" destId="{74C08DF6-6719-482C-B9F4-6CBCA06EFB2F}" srcOrd="0" destOrd="0" parTransId="{05885775-ADFC-40BC-BD7A-805EE3CEC745}" sibTransId="{0B298372-6EF1-4274-88CC-531B1CCFCF05}"/>
    <dgm:cxn modelId="{A8B11B6E-0827-4593-9388-EE9B8BCF83ED}" srcId="{74C08DF6-6719-482C-B9F4-6CBCA06EFB2F}" destId="{DC9E76C7-A4E4-4CF0-A701-494E8BA6ECF9}" srcOrd="0" destOrd="0" parTransId="{A744CA2D-EF27-44BF-B13C-F9C7A334E440}" sibTransId="{24C4628F-53DE-4DF3-AE8C-7589EAF64CCE}"/>
    <dgm:cxn modelId="{07C7477F-38FB-4554-9E3F-F8B03EA46EFF}" type="presOf" srcId="{C830327B-0BFA-484A-B839-4DFF0517521E}" destId="{9DD6AEC9-835A-4EFC-BC8F-DA71948F0171}" srcOrd="0" destOrd="1" presId="urn:microsoft.com/office/officeart/2005/8/layout/process3"/>
    <dgm:cxn modelId="{B30E758A-0412-4F83-A2D1-B1B64EDF26CA}" srcId="{A1633863-127D-4A4F-A786-CF9242AF1BB2}" destId="{648BE907-3CA1-4B68-8497-A58B14F3D22A}" srcOrd="3" destOrd="0" parTransId="{EA1FBD2D-6A2D-400E-B71E-ABED45886188}" sibTransId="{32098FFE-8017-4984-94E1-764C30D36F8D}"/>
    <dgm:cxn modelId="{16B65F96-FC06-4462-82C7-38E20EBFD461}" type="presOf" srcId="{EA75ADE3-532B-4949-81FA-BA9D0DD74518}" destId="{9DD6AEC9-835A-4EFC-BC8F-DA71948F0171}" srcOrd="0" destOrd="2" presId="urn:microsoft.com/office/officeart/2005/8/layout/process3"/>
    <dgm:cxn modelId="{59145A98-828F-4E9F-87E8-202810B19EE5}" type="presOf" srcId="{0B298372-6EF1-4274-88CC-531B1CCFCF05}" destId="{B6654087-7144-4DD2-BE41-097A85F59B79}" srcOrd="1" destOrd="0" presId="urn:microsoft.com/office/officeart/2005/8/layout/process3"/>
    <dgm:cxn modelId="{676607A1-AB92-4DC3-8A39-98CC818D47C2}" srcId="{8E6DACAF-D713-48E7-920F-61FF9886B159}" destId="{DB06C9CB-842B-41AF-B70D-4B478CE71A9A}" srcOrd="1" destOrd="0" parTransId="{6A16E274-2B66-4074-AB26-A45E2E85F0DA}" sibTransId="{6348917F-2ECB-48C6-BEB5-3C54A4C19200}"/>
    <dgm:cxn modelId="{6EB794A1-1A44-4D72-B7A1-1D804697876B}" type="presOf" srcId="{74C08DF6-6719-482C-B9F4-6CBCA06EFB2F}" destId="{49168973-2067-4BCA-80F3-016F17415C38}" srcOrd="0" destOrd="0" presId="urn:microsoft.com/office/officeart/2005/8/layout/process3"/>
    <dgm:cxn modelId="{B51167A7-B079-47B3-B96A-92DE9F8C168B}" srcId="{8B2B7CD6-313B-4E03-8BDB-E24D5F12158D}" destId="{A1633863-127D-4A4F-A786-CF9242AF1BB2}" srcOrd="1" destOrd="0" parTransId="{01337876-C302-4C8C-A889-1C15449A7D9D}" sibTransId="{3F5FD950-6015-4241-B4BC-FB7565AE04C2}"/>
    <dgm:cxn modelId="{48C8F7B7-CDC6-46B9-84CA-42DEA539EC3E}" type="presOf" srcId="{8B2B7CD6-313B-4E03-8BDB-E24D5F12158D}" destId="{914BFB03-1F38-460E-A624-524AA86F71F4}" srcOrd="0" destOrd="0" presId="urn:microsoft.com/office/officeart/2005/8/layout/process3"/>
    <dgm:cxn modelId="{7ECEA9BC-EEF4-4777-A836-B7FA8BA32F10}" type="presOf" srcId="{DC9E76C7-A4E4-4CF0-A701-494E8BA6ECF9}" destId="{DE07434B-8F44-40AF-8852-C2FC82CFCCCB}" srcOrd="0" destOrd="0" presId="urn:microsoft.com/office/officeart/2005/8/layout/process3"/>
    <dgm:cxn modelId="{948D38BF-C894-43CB-B855-92B46522C9DF}" type="presOf" srcId="{A1633863-127D-4A4F-A786-CF9242AF1BB2}" destId="{594853F2-616F-4370-A31E-D4AF43E2DC5F}" srcOrd="0" destOrd="0" presId="urn:microsoft.com/office/officeart/2005/8/layout/process3"/>
    <dgm:cxn modelId="{FF4AE4C1-58DE-4F99-ACA9-44EFA1619184}" type="presOf" srcId="{A1633863-127D-4A4F-A786-CF9242AF1BB2}" destId="{42D7B7E2-D2EE-41ED-9820-76AB4D0745BA}" srcOrd="1" destOrd="0" presId="urn:microsoft.com/office/officeart/2005/8/layout/process3"/>
    <dgm:cxn modelId="{590312CD-E69F-4EA2-A161-9E2CB5E07064}" srcId="{8B2B7CD6-313B-4E03-8BDB-E24D5F12158D}" destId="{8E6DACAF-D713-48E7-920F-61FF9886B159}" srcOrd="2" destOrd="0" parTransId="{7EE74353-1DB3-4EF1-BDEE-204817EFD8C0}" sibTransId="{3619C4BF-2107-4D7A-8277-63C6C4C69E85}"/>
    <dgm:cxn modelId="{B4B269EC-7D95-453A-B786-A30A8A54F8DE}" type="presOf" srcId="{3F5FD950-6015-4241-B4BC-FB7565AE04C2}" destId="{306A0D60-791C-493D-BF86-2E6495D96CC5}" srcOrd="1" destOrd="0" presId="urn:microsoft.com/office/officeart/2005/8/layout/process3"/>
    <dgm:cxn modelId="{EB819A20-C098-49EC-8D09-2B19EA06F4D0}" type="presParOf" srcId="{914BFB03-1F38-460E-A624-524AA86F71F4}" destId="{89452E8A-D6A0-4F83-A4E6-1AFDD0A537B0}" srcOrd="0" destOrd="0" presId="urn:microsoft.com/office/officeart/2005/8/layout/process3"/>
    <dgm:cxn modelId="{EAE10828-19C1-4BA0-9DE0-35E5656BAFCE}" type="presParOf" srcId="{89452E8A-D6A0-4F83-A4E6-1AFDD0A537B0}" destId="{49168973-2067-4BCA-80F3-016F17415C38}" srcOrd="0" destOrd="0" presId="urn:microsoft.com/office/officeart/2005/8/layout/process3"/>
    <dgm:cxn modelId="{C6363E7D-63D4-4C03-80D0-4FC1381D9C2B}" type="presParOf" srcId="{89452E8A-D6A0-4F83-A4E6-1AFDD0A537B0}" destId="{E59B5F97-9FF3-48D0-8CAF-017FAE84C56A}" srcOrd="1" destOrd="0" presId="urn:microsoft.com/office/officeart/2005/8/layout/process3"/>
    <dgm:cxn modelId="{B95465D6-38C9-4BBA-8362-F8544DC2E4DB}" type="presParOf" srcId="{89452E8A-D6A0-4F83-A4E6-1AFDD0A537B0}" destId="{DE07434B-8F44-40AF-8852-C2FC82CFCCCB}" srcOrd="2" destOrd="0" presId="urn:microsoft.com/office/officeart/2005/8/layout/process3"/>
    <dgm:cxn modelId="{A7ACAA54-2043-4216-99E9-5682B4A089C8}" type="presParOf" srcId="{914BFB03-1F38-460E-A624-524AA86F71F4}" destId="{8AB7275D-AAF2-49E8-9AD7-A4FE4AF6C22F}" srcOrd="1" destOrd="0" presId="urn:microsoft.com/office/officeart/2005/8/layout/process3"/>
    <dgm:cxn modelId="{331C09F4-36AD-43C2-8868-E1CDF75EA8A3}" type="presParOf" srcId="{8AB7275D-AAF2-49E8-9AD7-A4FE4AF6C22F}" destId="{B6654087-7144-4DD2-BE41-097A85F59B79}" srcOrd="0" destOrd="0" presId="urn:microsoft.com/office/officeart/2005/8/layout/process3"/>
    <dgm:cxn modelId="{66FB40BA-17ED-4A04-AA3B-FD1E868947FC}" type="presParOf" srcId="{914BFB03-1F38-460E-A624-524AA86F71F4}" destId="{7D15CDF7-587B-44F8-8243-08730AE145A1}" srcOrd="2" destOrd="0" presId="urn:microsoft.com/office/officeart/2005/8/layout/process3"/>
    <dgm:cxn modelId="{FAF7DEEB-7DA8-496D-836C-42E500587F40}" type="presParOf" srcId="{7D15CDF7-587B-44F8-8243-08730AE145A1}" destId="{594853F2-616F-4370-A31E-D4AF43E2DC5F}" srcOrd="0" destOrd="0" presId="urn:microsoft.com/office/officeart/2005/8/layout/process3"/>
    <dgm:cxn modelId="{5BED3E8D-5B38-493F-933E-9AF53306B939}" type="presParOf" srcId="{7D15CDF7-587B-44F8-8243-08730AE145A1}" destId="{42D7B7E2-D2EE-41ED-9820-76AB4D0745BA}" srcOrd="1" destOrd="0" presId="urn:microsoft.com/office/officeart/2005/8/layout/process3"/>
    <dgm:cxn modelId="{39CF5E85-9F11-4A9B-8AE9-6354F0D65781}" type="presParOf" srcId="{7D15CDF7-587B-44F8-8243-08730AE145A1}" destId="{9DD6AEC9-835A-4EFC-BC8F-DA71948F0171}" srcOrd="2" destOrd="0" presId="urn:microsoft.com/office/officeart/2005/8/layout/process3"/>
    <dgm:cxn modelId="{B461B76C-1F41-46DB-8C5A-B988D3F5E478}" type="presParOf" srcId="{914BFB03-1F38-460E-A624-524AA86F71F4}" destId="{81231D5E-04F6-4381-9404-EBE4FEFD7BCC}" srcOrd="3" destOrd="0" presId="urn:microsoft.com/office/officeart/2005/8/layout/process3"/>
    <dgm:cxn modelId="{D9BF89AE-7354-4ADE-9370-0A3F9F95D731}" type="presParOf" srcId="{81231D5E-04F6-4381-9404-EBE4FEFD7BCC}" destId="{306A0D60-791C-493D-BF86-2E6495D96CC5}" srcOrd="0" destOrd="0" presId="urn:microsoft.com/office/officeart/2005/8/layout/process3"/>
    <dgm:cxn modelId="{3221DA93-A71F-4C26-979B-A1E281C9CD6A}" type="presParOf" srcId="{914BFB03-1F38-460E-A624-524AA86F71F4}" destId="{4EC45669-E6BB-4098-8FDA-051E8132F5C4}" srcOrd="4" destOrd="0" presId="urn:microsoft.com/office/officeart/2005/8/layout/process3"/>
    <dgm:cxn modelId="{CD412C48-EFEB-42C4-A675-5F324B071E8F}" type="presParOf" srcId="{4EC45669-E6BB-4098-8FDA-051E8132F5C4}" destId="{D4CCEDB8-BB8A-4999-8F5B-30A839D5BE72}" srcOrd="0" destOrd="0" presId="urn:microsoft.com/office/officeart/2005/8/layout/process3"/>
    <dgm:cxn modelId="{A5EB79E1-C37D-4959-B5D8-A2DFBAED20FB}" type="presParOf" srcId="{4EC45669-E6BB-4098-8FDA-051E8132F5C4}" destId="{E68AF998-87C5-4F14-B6B0-D600CF4B09C1}" srcOrd="1" destOrd="0" presId="urn:microsoft.com/office/officeart/2005/8/layout/process3"/>
    <dgm:cxn modelId="{E8FC64CD-CDBA-4C8D-98A0-FEF21452A73B}" type="presParOf" srcId="{4EC45669-E6BB-4098-8FDA-051E8132F5C4}" destId="{00CF093C-88BC-4C58-A292-CAA25050FD47}" srcOrd="2" destOrd="0" presId="urn:microsoft.com/office/officeart/2005/8/layout/process3"/>
  </dgm:cxnLst>
  <dgm:bg/>
  <dgm:whole/>
  <dgm:extLst>
    <a:ext uri="http://schemas.microsoft.com/office/drawing/2008/diagram">
      <dsp:dataModelExt xmlns:dsp="http://schemas.microsoft.com/office/drawing/2008/diagram" relId="rId9"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8B2B7CD6-313B-4E03-8BDB-E24D5F12158D}"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CA"/>
        </a:p>
      </dgm:t>
    </dgm:pt>
    <dgm:pt modelId="{74C08DF6-6719-482C-B9F4-6CBCA06EFB2F}">
      <dgm:prSet phldrT="[Texte]"/>
      <dgm:spPr>
        <a:solidFill>
          <a:srgbClr val="C00000"/>
        </a:solidFill>
      </dgm:spPr>
      <dgm:t>
        <a:bodyPr/>
        <a:lstStyle/>
        <a:p>
          <a:pPr algn="ctr"/>
          <a:r>
            <a:rPr lang="en-CA"/>
            <a:t>1. 2023-24            Canada Cup</a:t>
          </a:r>
        </a:p>
      </dgm:t>
    </dgm:pt>
    <dgm:pt modelId="{05885775-ADFC-40BC-BD7A-805EE3CEC745}" type="parTrans" cxnId="{3E1C3969-0047-4644-94A0-057F735D7692}">
      <dgm:prSet/>
      <dgm:spPr/>
      <dgm:t>
        <a:bodyPr/>
        <a:lstStyle/>
        <a:p>
          <a:endParaRPr lang="en-CA"/>
        </a:p>
      </dgm:t>
    </dgm:pt>
    <dgm:pt modelId="{0B298372-6EF1-4274-88CC-531B1CCFCF05}" type="sibTrans" cxnId="{3E1C3969-0047-4644-94A0-057F735D7692}">
      <dgm:prSet/>
      <dgm:spPr/>
      <dgm:t>
        <a:bodyPr/>
        <a:lstStyle/>
        <a:p>
          <a:endParaRPr lang="en-CA"/>
        </a:p>
      </dgm:t>
    </dgm:pt>
    <dgm:pt modelId="{DC9E76C7-A4E4-4CF0-A701-494E8BA6ECF9}">
      <dgm:prSet phldrT="[Texte]"/>
      <dgm:spPr/>
      <dgm:t>
        <a:bodyPr/>
        <a:lstStyle/>
        <a:p>
          <a:r>
            <a:rPr lang="en-CA"/>
            <a:t>Overall points per distance (counting both events of the same distance)</a:t>
          </a:r>
        </a:p>
      </dgm:t>
    </dgm:pt>
    <dgm:pt modelId="{A744CA2D-EF27-44BF-B13C-F9C7A334E440}" type="parTrans" cxnId="{A8B11B6E-0827-4593-9388-EE9B8BCF83ED}">
      <dgm:prSet/>
      <dgm:spPr/>
      <dgm:t>
        <a:bodyPr/>
        <a:lstStyle/>
        <a:p>
          <a:endParaRPr lang="en-CA"/>
        </a:p>
      </dgm:t>
    </dgm:pt>
    <dgm:pt modelId="{24C4628F-53DE-4DF3-AE8C-7589EAF64CCE}" type="sibTrans" cxnId="{A8B11B6E-0827-4593-9388-EE9B8BCF83ED}">
      <dgm:prSet/>
      <dgm:spPr/>
      <dgm:t>
        <a:bodyPr/>
        <a:lstStyle/>
        <a:p>
          <a:endParaRPr lang="en-CA"/>
        </a:p>
      </dgm:t>
    </dgm:pt>
    <dgm:pt modelId="{A1633863-127D-4A4F-A786-CF9242AF1BB2}">
      <dgm:prSet phldrT="[Texte]"/>
      <dgm:spPr>
        <a:solidFill>
          <a:srgbClr val="C00000"/>
        </a:solidFill>
      </dgm:spPr>
      <dgm:t>
        <a:bodyPr/>
        <a:lstStyle/>
        <a:p>
          <a:pPr algn="ctr"/>
          <a:r>
            <a:rPr lang="en-CA"/>
            <a:t>2. 2023-24                  World Cups 1-2-3-4</a:t>
          </a:r>
        </a:p>
      </dgm:t>
    </dgm:pt>
    <dgm:pt modelId="{01337876-C302-4C8C-A889-1C15449A7D9D}" type="parTrans" cxnId="{B51167A7-B079-47B3-B96A-92DE9F8C168B}">
      <dgm:prSet/>
      <dgm:spPr/>
      <dgm:t>
        <a:bodyPr/>
        <a:lstStyle/>
        <a:p>
          <a:endParaRPr lang="en-CA"/>
        </a:p>
      </dgm:t>
    </dgm:pt>
    <dgm:pt modelId="{3F5FD950-6015-4241-B4BC-FB7565AE04C2}" type="sibTrans" cxnId="{B51167A7-B079-47B3-B96A-92DE9F8C168B}">
      <dgm:prSet/>
      <dgm:spPr/>
      <dgm:t>
        <a:bodyPr/>
        <a:lstStyle/>
        <a:p>
          <a:endParaRPr lang="en-CA"/>
        </a:p>
      </dgm:t>
    </dgm:pt>
    <dgm:pt modelId="{A01F62D3-12F7-4D7F-AF22-94FB0D6CBBC8}">
      <dgm:prSet phldrT="[Texte]"/>
      <dgm:spPr/>
      <dgm:t>
        <a:bodyPr/>
        <a:lstStyle/>
        <a:p>
          <a:r>
            <a:rPr lang="en-CA"/>
            <a:t>Points for a single best result per distance</a:t>
          </a:r>
        </a:p>
      </dgm:t>
    </dgm:pt>
    <dgm:pt modelId="{F63EFC7E-F8D0-4A97-AB4D-D00CFFAC7B13}" type="parTrans" cxnId="{E4EEEC54-1395-40D3-94ED-B4A99437F3EB}">
      <dgm:prSet/>
      <dgm:spPr/>
      <dgm:t>
        <a:bodyPr/>
        <a:lstStyle/>
        <a:p>
          <a:endParaRPr lang="en-CA"/>
        </a:p>
      </dgm:t>
    </dgm:pt>
    <dgm:pt modelId="{83EAE5CC-53AD-423C-B2E9-E092A08E8DE7}" type="sibTrans" cxnId="{E4EEEC54-1395-40D3-94ED-B4A99437F3EB}">
      <dgm:prSet/>
      <dgm:spPr/>
      <dgm:t>
        <a:bodyPr/>
        <a:lstStyle/>
        <a:p>
          <a:endParaRPr lang="en-CA"/>
        </a:p>
      </dgm:t>
    </dgm:pt>
    <dgm:pt modelId="{8E6DACAF-D713-48E7-920F-61FF9886B159}">
      <dgm:prSet phldrT="[Texte]"/>
      <dgm:spPr>
        <a:solidFill>
          <a:schemeClr val="tx1"/>
        </a:solidFill>
      </dgm:spPr>
      <dgm:t>
        <a:bodyPr/>
        <a:lstStyle/>
        <a:p>
          <a:pPr algn="ctr"/>
          <a:r>
            <a:rPr lang="en-CA"/>
            <a:t>Distance Pool Ranking </a:t>
          </a:r>
        </a:p>
      </dgm:t>
    </dgm:pt>
    <dgm:pt modelId="{7EE74353-1DB3-4EF1-BDEE-204817EFD8C0}" type="parTrans" cxnId="{590312CD-E69F-4EA2-A161-9E2CB5E07064}">
      <dgm:prSet/>
      <dgm:spPr/>
      <dgm:t>
        <a:bodyPr/>
        <a:lstStyle/>
        <a:p>
          <a:endParaRPr lang="en-CA"/>
        </a:p>
      </dgm:t>
    </dgm:pt>
    <dgm:pt modelId="{3619C4BF-2107-4D7A-8277-63C6C4C69E85}" type="sibTrans" cxnId="{590312CD-E69F-4EA2-A161-9E2CB5E07064}">
      <dgm:prSet/>
      <dgm:spPr/>
      <dgm:t>
        <a:bodyPr/>
        <a:lstStyle/>
        <a:p>
          <a:endParaRPr lang="en-CA"/>
        </a:p>
      </dgm:t>
    </dgm:pt>
    <dgm:pt modelId="{664906A2-0441-4A38-B4E8-310EF2C46A45}">
      <dgm:prSet phldrT="[Texte]"/>
      <dgm:spPr/>
      <dgm:t>
        <a:bodyPr/>
        <a:lstStyle/>
        <a:p>
          <a:r>
            <a:rPr lang="en-CA"/>
            <a:t>Created by adding points from 2 previous criteria</a:t>
          </a:r>
        </a:p>
      </dgm:t>
    </dgm:pt>
    <dgm:pt modelId="{2BDEEEC1-E803-419F-B60C-E7F6AE782815}" type="parTrans" cxnId="{84F82009-7C16-4FDE-BF90-14F0A3A2D6A2}">
      <dgm:prSet/>
      <dgm:spPr/>
      <dgm:t>
        <a:bodyPr/>
        <a:lstStyle/>
        <a:p>
          <a:endParaRPr lang="en-CA"/>
        </a:p>
      </dgm:t>
    </dgm:pt>
    <dgm:pt modelId="{F6D1B1B6-5E96-49BF-8BAC-E2F0CA3F966E}" type="sibTrans" cxnId="{84F82009-7C16-4FDE-BF90-14F0A3A2D6A2}">
      <dgm:prSet/>
      <dgm:spPr/>
      <dgm:t>
        <a:bodyPr/>
        <a:lstStyle/>
        <a:p>
          <a:endParaRPr lang="en-CA"/>
        </a:p>
      </dgm:t>
    </dgm:pt>
    <dgm:pt modelId="{DB06C9CB-842B-41AF-B70D-4B478CE71A9A}">
      <dgm:prSet phldrT="[Texte]"/>
      <dgm:spPr/>
      <dgm:t>
        <a:bodyPr/>
        <a:lstStyle/>
        <a:p>
          <a:r>
            <a:rPr lang="en-CA"/>
            <a:t>For World Cups 5-6</a:t>
          </a:r>
        </a:p>
      </dgm:t>
    </dgm:pt>
    <dgm:pt modelId="{6A16E274-2B66-4074-AB26-A45E2E85F0DA}" type="parTrans" cxnId="{676607A1-AB92-4DC3-8A39-98CC818D47C2}">
      <dgm:prSet/>
      <dgm:spPr/>
      <dgm:t>
        <a:bodyPr/>
        <a:lstStyle/>
        <a:p>
          <a:endParaRPr lang="en-CA"/>
        </a:p>
      </dgm:t>
    </dgm:pt>
    <dgm:pt modelId="{6348917F-2ECB-48C6-BEB5-3C54A4C19200}" type="sibTrans" cxnId="{676607A1-AB92-4DC3-8A39-98CC818D47C2}">
      <dgm:prSet/>
      <dgm:spPr/>
      <dgm:t>
        <a:bodyPr/>
        <a:lstStyle/>
        <a:p>
          <a:endParaRPr lang="en-CA"/>
        </a:p>
      </dgm:t>
    </dgm:pt>
    <dgm:pt modelId="{C9245F57-D317-4ACC-BCCC-FBEFD935890B}">
      <dgm:prSet phldrT="[Texte]"/>
      <dgm:spPr/>
      <dgm:t>
        <a:bodyPr/>
        <a:lstStyle/>
        <a:p>
          <a:r>
            <a:rPr lang="en-CA"/>
            <a:t>Points for World Cup Distance Ranking</a:t>
          </a:r>
        </a:p>
      </dgm:t>
    </dgm:pt>
    <dgm:pt modelId="{0FB96382-9905-4958-8623-051181DED474}" type="parTrans" cxnId="{2F72CCA9-9B9F-4CE6-A6FB-8E22CC522F8A}">
      <dgm:prSet/>
      <dgm:spPr/>
      <dgm:t>
        <a:bodyPr/>
        <a:lstStyle/>
        <a:p>
          <a:endParaRPr lang="en-CA"/>
        </a:p>
      </dgm:t>
    </dgm:pt>
    <dgm:pt modelId="{89F27C28-98BA-4EBF-89CE-64FDECA680C8}" type="sibTrans" cxnId="{2F72CCA9-9B9F-4CE6-A6FB-8E22CC522F8A}">
      <dgm:prSet/>
      <dgm:spPr/>
      <dgm:t>
        <a:bodyPr/>
        <a:lstStyle/>
        <a:p>
          <a:endParaRPr lang="en-CA"/>
        </a:p>
      </dgm:t>
    </dgm:pt>
    <dgm:pt modelId="{914BFB03-1F38-460E-A624-524AA86F71F4}" type="pres">
      <dgm:prSet presAssocID="{8B2B7CD6-313B-4E03-8BDB-E24D5F12158D}" presName="linearFlow" presStyleCnt="0">
        <dgm:presLayoutVars>
          <dgm:dir/>
          <dgm:animLvl val="lvl"/>
          <dgm:resizeHandles val="exact"/>
        </dgm:presLayoutVars>
      </dgm:prSet>
      <dgm:spPr/>
    </dgm:pt>
    <dgm:pt modelId="{89452E8A-D6A0-4F83-A4E6-1AFDD0A537B0}" type="pres">
      <dgm:prSet presAssocID="{74C08DF6-6719-482C-B9F4-6CBCA06EFB2F}" presName="composite" presStyleCnt="0"/>
      <dgm:spPr/>
    </dgm:pt>
    <dgm:pt modelId="{49168973-2067-4BCA-80F3-016F17415C38}" type="pres">
      <dgm:prSet presAssocID="{74C08DF6-6719-482C-B9F4-6CBCA06EFB2F}" presName="parTx" presStyleLbl="node1" presStyleIdx="0" presStyleCnt="3">
        <dgm:presLayoutVars>
          <dgm:chMax val="0"/>
          <dgm:chPref val="0"/>
          <dgm:bulletEnabled val="1"/>
        </dgm:presLayoutVars>
      </dgm:prSet>
      <dgm:spPr/>
    </dgm:pt>
    <dgm:pt modelId="{E59B5F97-9FF3-48D0-8CAF-017FAE84C56A}" type="pres">
      <dgm:prSet presAssocID="{74C08DF6-6719-482C-B9F4-6CBCA06EFB2F}" presName="parSh" presStyleLbl="node1" presStyleIdx="0" presStyleCnt="3"/>
      <dgm:spPr/>
    </dgm:pt>
    <dgm:pt modelId="{DE07434B-8F44-40AF-8852-C2FC82CFCCCB}" type="pres">
      <dgm:prSet presAssocID="{74C08DF6-6719-482C-B9F4-6CBCA06EFB2F}" presName="desTx" presStyleLbl="fgAcc1" presStyleIdx="0" presStyleCnt="3">
        <dgm:presLayoutVars>
          <dgm:bulletEnabled val="1"/>
        </dgm:presLayoutVars>
      </dgm:prSet>
      <dgm:spPr/>
    </dgm:pt>
    <dgm:pt modelId="{8AB7275D-AAF2-49E8-9AD7-A4FE4AF6C22F}" type="pres">
      <dgm:prSet presAssocID="{0B298372-6EF1-4274-88CC-531B1CCFCF05}" presName="sibTrans" presStyleLbl="sibTrans2D1" presStyleIdx="0" presStyleCnt="2"/>
      <dgm:spPr/>
    </dgm:pt>
    <dgm:pt modelId="{B6654087-7144-4DD2-BE41-097A85F59B79}" type="pres">
      <dgm:prSet presAssocID="{0B298372-6EF1-4274-88CC-531B1CCFCF05}" presName="connTx" presStyleLbl="sibTrans2D1" presStyleIdx="0" presStyleCnt="2"/>
      <dgm:spPr/>
    </dgm:pt>
    <dgm:pt modelId="{7D15CDF7-587B-44F8-8243-08730AE145A1}" type="pres">
      <dgm:prSet presAssocID="{A1633863-127D-4A4F-A786-CF9242AF1BB2}" presName="composite" presStyleCnt="0"/>
      <dgm:spPr/>
    </dgm:pt>
    <dgm:pt modelId="{594853F2-616F-4370-A31E-D4AF43E2DC5F}" type="pres">
      <dgm:prSet presAssocID="{A1633863-127D-4A4F-A786-CF9242AF1BB2}" presName="parTx" presStyleLbl="node1" presStyleIdx="0" presStyleCnt="3">
        <dgm:presLayoutVars>
          <dgm:chMax val="0"/>
          <dgm:chPref val="0"/>
          <dgm:bulletEnabled val="1"/>
        </dgm:presLayoutVars>
      </dgm:prSet>
      <dgm:spPr/>
    </dgm:pt>
    <dgm:pt modelId="{42D7B7E2-D2EE-41ED-9820-76AB4D0745BA}" type="pres">
      <dgm:prSet presAssocID="{A1633863-127D-4A4F-A786-CF9242AF1BB2}" presName="parSh" presStyleLbl="node1" presStyleIdx="1" presStyleCnt="3"/>
      <dgm:spPr/>
    </dgm:pt>
    <dgm:pt modelId="{9DD6AEC9-835A-4EFC-BC8F-DA71948F0171}" type="pres">
      <dgm:prSet presAssocID="{A1633863-127D-4A4F-A786-CF9242AF1BB2}" presName="desTx" presStyleLbl="fgAcc1" presStyleIdx="1" presStyleCnt="3">
        <dgm:presLayoutVars>
          <dgm:bulletEnabled val="1"/>
        </dgm:presLayoutVars>
      </dgm:prSet>
      <dgm:spPr/>
    </dgm:pt>
    <dgm:pt modelId="{81231D5E-04F6-4381-9404-EBE4FEFD7BCC}" type="pres">
      <dgm:prSet presAssocID="{3F5FD950-6015-4241-B4BC-FB7565AE04C2}" presName="sibTrans" presStyleLbl="sibTrans2D1" presStyleIdx="1" presStyleCnt="2"/>
      <dgm:spPr/>
    </dgm:pt>
    <dgm:pt modelId="{306A0D60-791C-493D-BF86-2E6495D96CC5}" type="pres">
      <dgm:prSet presAssocID="{3F5FD950-6015-4241-B4BC-FB7565AE04C2}" presName="connTx" presStyleLbl="sibTrans2D1" presStyleIdx="1" presStyleCnt="2"/>
      <dgm:spPr/>
    </dgm:pt>
    <dgm:pt modelId="{4EC45669-E6BB-4098-8FDA-051E8132F5C4}" type="pres">
      <dgm:prSet presAssocID="{8E6DACAF-D713-48E7-920F-61FF9886B159}" presName="composite" presStyleCnt="0"/>
      <dgm:spPr/>
    </dgm:pt>
    <dgm:pt modelId="{D4CCEDB8-BB8A-4999-8F5B-30A839D5BE72}" type="pres">
      <dgm:prSet presAssocID="{8E6DACAF-D713-48E7-920F-61FF9886B159}" presName="parTx" presStyleLbl="node1" presStyleIdx="1" presStyleCnt="3">
        <dgm:presLayoutVars>
          <dgm:chMax val="0"/>
          <dgm:chPref val="0"/>
          <dgm:bulletEnabled val="1"/>
        </dgm:presLayoutVars>
      </dgm:prSet>
      <dgm:spPr/>
    </dgm:pt>
    <dgm:pt modelId="{E68AF998-87C5-4F14-B6B0-D600CF4B09C1}" type="pres">
      <dgm:prSet presAssocID="{8E6DACAF-D713-48E7-920F-61FF9886B159}" presName="parSh" presStyleLbl="node1" presStyleIdx="2" presStyleCnt="3"/>
      <dgm:spPr/>
    </dgm:pt>
    <dgm:pt modelId="{00CF093C-88BC-4C58-A292-CAA25050FD47}" type="pres">
      <dgm:prSet presAssocID="{8E6DACAF-D713-48E7-920F-61FF9886B159}" presName="desTx" presStyleLbl="fgAcc1" presStyleIdx="2" presStyleCnt="3">
        <dgm:presLayoutVars>
          <dgm:bulletEnabled val="1"/>
        </dgm:presLayoutVars>
      </dgm:prSet>
      <dgm:spPr/>
    </dgm:pt>
  </dgm:ptLst>
  <dgm:cxnLst>
    <dgm:cxn modelId="{84F82009-7C16-4FDE-BF90-14F0A3A2D6A2}" srcId="{8E6DACAF-D713-48E7-920F-61FF9886B159}" destId="{664906A2-0441-4A38-B4E8-310EF2C46A45}" srcOrd="0" destOrd="0" parTransId="{2BDEEEC1-E803-419F-B60C-E7F6AE782815}" sibTransId="{F6D1B1B6-5E96-49BF-8BAC-E2F0CA3F966E}"/>
    <dgm:cxn modelId="{814CB112-F0FC-4D10-9852-9A77449DDFFB}" type="presOf" srcId="{74C08DF6-6719-482C-B9F4-6CBCA06EFB2F}" destId="{E59B5F97-9FF3-48D0-8CAF-017FAE84C56A}" srcOrd="1" destOrd="0" presId="urn:microsoft.com/office/officeart/2005/8/layout/process3"/>
    <dgm:cxn modelId="{0945CF1A-E556-4897-AA67-0DFEB48E094D}" type="presOf" srcId="{8E6DACAF-D713-48E7-920F-61FF9886B159}" destId="{E68AF998-87C5-4F14-B6B0-D600CF4B09C1}" srcOrd="1" destOrd="0" presId="urn:microsoft.com/office/officeart/2005/8/layout/process3"/>
    <dgm:cxn modelId="{34F54121-92B6-41F0-A2F5-FD34AED86CD3}" type="presOf" srcId="{C9245F57-D317-4ACC-BCCC-FBEFD935890B}" destId="{9DD6AEC9-835A-4EFC-BC8F-DA71948F0171}" srcOrd="0" destOrd="1" presId="urn:microsoft.com/office/officeart/2005/8/layout/process3"/>
    <dgm:cxn modelId="{995E9C2B-FB87-4478-AEFD-794644DB831F}" type="presOf" srcId="{8E6DACAF-D713-48E7-920F-61FF9886B159}" destId="{D4CCEDB8-BB8A-4999-8F5B-30A839D5BE72}" srcOrd="0" destOrd="0" presId="urn:microsoft.com/office/officeart/2005/8/layout/process3"/>
    <dgm:cxn modelId="{C5D5FB3A-1355-42B8-817E-8A98CD3A5A2D}" type="presOf" srcId="{0B298372-6EF1-4274-88CC-531B1CCFCF05}" destId="{8AB7275D-AAF2-49E8-9AD7-A4FE4AF6C22F}" srcOrd="0" destOrd="0" presId="urn:microsoft.com/office/officeart/2005/8/layout/process3"/>
    <dgm:cxn modelId="{636A1A50-08A8-4437-96B7-96AE5138808B}" type="presOf" srcId="{3F5FD950-6015-4241-B4BC-FB7565AE04C2}" destId="{81231D5E-04F6-4381-9404-EBE4FEFD7BCC}" srcOrd="0" destOrd="0" presId="urn:microsoft.com/office/officeart/2005/8/layout/process3"/>
    <dgm:cxn modelId="{14B25C51-84EE-4BD9-B0F6-AF4183362817}" type="presOf" srcId="{DB06C9CB-842B-41AF-B70D-4B478CE71A9A}" destId="{00CF093C-88BC-4C58-A292-CAA25050FD47}" srcOrd="0" destOrd="1" presId="urn:microsoft.com/office/officeart/2005/8/layout/process3"/>
    <dgm:cxn modelId="{E4EEEC54-1395-40D3-94ED-B4A99437F3EB}" srcId="{A1633863-127D-4A4F-A786-CF9242AF1BB2}" destId="{A01F62D3-12F7-4D7F-AF22-94FB0D6CBBC8}" srcOrd="0" destOrd="0" parTransId="{F63EFC7E-F8D0-4A97-AB4D-D00CFFAC7B13}" sibTransId="{83EAE5CC-53AD-423C-B2E9-E092A08E8DE7}"/>
    <dgm:cxn modelId="{8E2EBA60-895A-408A-B57C-6B29BED752F3}" type="presOf" srcId="{A01F62D3-12F7-4D7F-AF22-94FB0D6CBBC8}" destId="{9DD6AEC9-835A-4EFC-BC8F-DA71948F0171}" srcOrd="0" destOrd="0" presId="urn:microsoft.com/office/officeart/2005/8/layout/process3"/>
    <dgm:cxn modelId="{2B4F4962-9AD0-45FB-827E-9B7B29A99835}" type="presOf" srcId="{664906A2-0441-4A38-B4E8-310EF2C46A45}" destId="{00CF093C-88BC-4C58-A292-CAA25050FD47}" srcOrd="0" destOrd="0" presId="urn:microsoft.com/office/officeart/2005/8/layout/process3"/>
    <dgm:cxn modelId="{3E1C3969-0047-4644-94A0-057F735D7692}" srcId="{8B2B7CD6-313B-4E03-8BDB-E24D5F12158D}" destId="{74C08DF6-6719-482C-B9F4-6CBCA06EFB2F}" srcOrd="0" destOrd="0" parTransId="{05885775-ADFC-40BC-BD7A-805EE3CEC745}" sibTransId="{0B298372-6EF1-4274-88CC-531B1CCFCF05}"/>
    <dgm:cxn modelId="{A8B11B6E-0827-4593-9388-EE9B8BCF83ED}" srcId="{74C08DF6-6719-482C-B9F4-6CBCA06EFB2F}" destId="{DC9E76C7-A4E4-4CF0-A701-494E8BA6ECF9}" srcOrd="0" destOrd="0" parTransId="{A744CA2D-EF27-44BF-B13C-F9C7A334E440}" sibTransId="{24C4628F-53DE-4DF3-AE8C-7589EAF64CCE}"/>
    <dgm:cxn modelId="{59145A98-828F-4E9F-87E8-202810B19EE5}" type="presOf" srcId="{0B298372-6EF1-4274-88CC-531B1CCFCF05}" destId="{B6654087-7144-4DD2-BE41-097A85F59B79}" srcOrd="1" destOrd="0" presId="urn:microsoft.com/office/officeart/2005/8/layout/process3"/>
    <dgm:cxn modelId="{676607A1-AB92-4DC3-8A39-98CC818D47C2}" srcId="{8E6DACAF-D713-48E7-920F-61FF9886B159}" destId="{DB06C9CB-842B-41AF-B70D-4B478CE71A9A}" srcOrd="1" destOrd="0" parTransId="{6A16E274-2B66-4074-AB26-A45E2E85F0DA}" sibTransId="{6348917F-2ECB-48C6-BEB5-3C54A4C19200}"/>
    <dgm:cxn modelId="{6EB794A1-1A44-4D72-B7A1-1D804697876B}" type="presOf" srcId="{74C08DF6-6719-482C-B9F4-6CBCA06EFB2F}" destId="{49168973-2067-4BCA-80F3-016F17415C38}" srcOrd="0" destOrd="0" presId="urn:microsoft.com/office/officeart/2005/8/layout/process3"/>
    <dgm:cxn modelId="{B51167A7-B079-47B3-B96A-92DE9F8C168B}" srcId="{8B2B7CD6-313B-4E03-8BDB-E24D5F12158D}" destId="{A1633863-127D-4A4F-A786-CF9242AF1BB2}" srcOrd="1" destOrd="0" parTransId="{01337876-C302-4C8C-A889-1C15449A7D9D}" sibTransId="{3F5FD950-6015-4241-B4BC-FB7565AE04C2}"/>
    <dgm:cxn modelId="{2F72CCA9-9B9F-4CE6-A6FB-8E22CC522F8A}" srcId="{A1633863-127D-4A4F-A786-CF9242AF1BB2}" destId="{C9245F57-D317-4ACC-BCCC-FBEFD935890B}" srcOrd="1" destOrd="0" parTransId="{0FB96382-9905-4958-8623-051181DED474}" sibTransId="{89F27C28-98BA-4EBF-89CE-64FDECA680C8}"/>
    <dgm:cxn modelId="{48C8F7B7-CDC6-46B9-84CA-42DEA539EC3E}" type="presOf" srcId="{8B2B7CD6-313B-4E03-8BDB-E24D5F12158D}" destId="{914BFB03-1F38-460E-A624-524AA86F71F4}" srcOrd="0" destOrd="0" presId="urn:microsoft.com/office/officeart/2005/8/layout/process3"/>
    <dgm:cxn modelId="{7ECEA9BC-EEF4-4777-A836-B7FA8BA32F10}" type="presOf" srcId="{DC9E76C7-A4E4-4CF0-A701-494E8BA6ECF9}" destId="{DE07434B-8F44-40AF-8852-C2FC82CFCCCB}" srcOrd="0" destOrd="0" presId="urn:microsoft.com/office/officeart/2005/8/layout/process3"/>
    <dgm:cxn modelId="{948D38BF-C894-43CB-B855-92B46522C9DF}" type="presOf" srcId="{A1633863-127D-4A4F-A786-CF9242AF1BB2}" destId="{594853F2-616F-4370-A31E-D4AF43E2DC5F}" srcOrd="0" destOrd="0" presId="urn:microsoft.com/office/officeart/2005/8/layout/process3"/>
    <dgm:cxn modelId="{FF4AE4C1-58DE-4F99-ACA9-44EFA1619184}" type="presOf" srcId="{A1633863-127D-4A4F-A786-CF9242AF1BB2}" destId="{42D7B7E2-D2EE-41ED-9820-76AB4D0745BA}" srcOrd="1" destOrd="0" presId="urn:microsoft.com/office/officeart/2005/8/layout/process3"/>
    <dgm:cxn modelId="{590312CD-E69F-4EA2-A161-9E2CB5E07064}" srcId="{8B2B7CD6-313B-4E03-8BDB-E24D5F12158D}" destId="{8E6DACAF-D713-48E7-920F-61FF9886B159}" srcOrd="2" destOrd="0" parTransId="{7EE74353-1DB3-4EF1-BDEE-204817EFD8C0}" sibTransId="{3619C4BF-2107-4D7A-8277-63C6C4C69E85}"/>
    <dgm:cxn modelId="{B4B269EC-7D95-453A-B786-A30A8A54F8DE}" type="presOf" srcId="{3F5FD950-6015-4241-B4BC-FB7565AE04C2}" destId="{306A0D60-791C-493D-BF86-2E6495D96CC5}" srcOrd="1" destOrd="0" presId="urn:microsoft.com/office/officeart/2005/8/layout/process3"/>
    <dgm:cxn modelId="{EB819A20-C098-49EC-8D09-2B19EA06F4D0}" type="presParOf" srcId="{914BFB03-1F38-460E-A624-524AA86F71F4}" destId="{89452E8A-D6A0-4F83-A4E6-1AFDD0A537B0}" srcOrd="0" destOrd="0" presId="urn:microsoft.com/office/officeart/2005/8/layout/process3"/>
    <dgm:cxn modelId="{EAE10828-19C1-4BA0-9DE0-35E5656BAFCE}" type="presParOf" srcId="{89452E8A-D6A0-4F83-A4E6-1AFDD0A537B0}" destId="{49168973-2067-4BCA-80F3-016F17415C38}" srcOrd="0" destOrd="0" presId="urn:microsoft.com/office/officeart/2005/8/layout/process3"/>
    <dgm:cxn modelId="{C6363E7D-63D4-4C03-80D0-4FC1381D9C2B}" type="presParOf" srcId="{89452E8A-D6A0-4F83-A4E6-1AFDD0A537B0}" destId="{E59B5F97-9FF3-48D0-8CAF-017FAE84C56A}" srcOrd="1" destOrd="0" presId="urn:microsoft.com/office/officeart/2005/8/layout/process3"/>
    <dgm:cxn modelId="{B95465D6-38C9-4BBA-8362-F8544DC2E4DB}" type="presParOf" srcId="{89452E8A-D6A0-4F83-A4E6-1AFDD0A537B0}" destId="{DE07434B-8F44-40AF-8852-C2FC82CFCCCB}" srcOrd="2" destOrd="0" presId="urn:microsoft.com/office/officeart/2005/8/layout/process3"/>
    <dgm:cxn modelId="{A7ACAA54-2043-4216-99E9-5682B4A089C8}" type="presParOf" srcId="{914BFB03-1F38-460E-A624-524AA86F71F4}" destId="{8AB7275D-AAF2-49E8-9AD7-A4FE4AF6C22F}" srcOrd="1" destOrd="0" presId="urn:microsoft.com/office/officeart/2005/8/layout/process3"/>
    <dgm:cxn modelId="{331C09F4-36AD-43C2-8868-E1CDF75EA8A3}" type="presParOf" srcId="{8AB7275D-AAF2-49E8-9AD7-A4FE4AF6C22F}" destId="{B6654087-7144-4DD2-BE41-097A85F59B79}" srcOrd="0" destOrd="0" presId="urn:microsoft.com/office/officeart/2005/8/layout/process3"/>
    <dgm:cxn modelId="{66FB40BA-17ED-4A04-AA3B-FD1E868947FC}" type="presParOf" srcId="{914BFB03-1F38-460E-A624-524AA86F71F4}" destId="{7D15CDF7-587B-44F8-8243-08730AE145A1}" srcOrd="2" destOrd="0" presId="urn:microsoft.com/office/officeart/2005/8/layout/process3"/>
    <dgm:cxn modelId="{FAF7DEEB-7DA8-496D-836C-42E500587F40}" type="presParOf" srcId="{7D15CDF7-587B-44F8-8243-08730AE145A1}" destId="{594853F2-616F-4370-A31E-D4AF43E2DC5F}" srcOrd="0" destOrd="0" presId="urn:microsoft.com/office/officeart/2005/8/layout/process3"/>
    <dgm:cxn modelId="{5BED3E8D-5B38-493F-933E-9AF53306B939}" type="presParOf" srcId="{7D15CDF7-587B-44F8-8243-08730AE145A1}" destId="{42D7B7E2-D2EE-41ED-9820-76AB4D0745BA}" srcOrd="1" destOrd="0" presId="urn:microsoft.com/office/officeart/2005/8/layout/process3"/>
    <dgm:cxn modelId="{39CF5E85-9F11-4A9B-8AE9-6354F0D65781}" type="presParOf" srcId="{7D15CDF7-587B-44F8-8243-08730AE145A1}" destId="{9DD6AEC9-835A-4EFC-BC8F-DA71948F0171}" srcOrd="2" destOrd="0" presId="urn:microsoft.com/office/officeart/2005/8/layout/process3"/>
    <dgm:cxn modelId="{B461B76C-1F41-46DB-8C5A-B988D3F5E478}" type="presParOf" srcId="{914BFB03-1F38-460E-A624-524AA86F71F4}" destId="{81231D5E-04F6-4381-9404-EBE4FEFD7BCC}" srcOrd="3" destOrd="0" presId="urn:microsoft.com/office/officeart/2005/8/layout/process3"/>
    <dgm:cxn modelId="{D9BF89AE-7354-4ADE-9370-0A3F9F95D731}" type="presParOf" srcId="{81231D5E-04F6-4381-9404-EBE4FEFD7BCC}" destId="{306A0D60-791C-493D-BF86-2E6495D96CC5}" srcOrd="0" destOrd="0" presId="urn:microsoft.com/office/officeart/2005/8/layout/process3"/>
    <dgm:cxn modelId="{3221DA93-A71F-4C26-979B-A1E281C9CD6A}" type="presParOf" srcId="{914BFB03-1F38-460E-A624-524AA86F71F4}" destId="{4EC45669-E6BB-4098-8FDA-051E8132F5C4}" srcOrd="4" destOrd="0" presId="urn:microsoft.com/office/officeart/2005/8/layout/process3"/>
    <dgm:cxn modelId="{CD412C48-EFEB-42C4-A675-5F324B071E8F}" type="presParOf" srcId="{4EC45669-E6BB-4098-8FDA-051E8132F5C4}" destId="{D4CCEDB8-BB8A-4999-8F5B-30A839D5BE72}" srcOrd="0" destOrd="0" presId="urn:microsoft.com/office/officeart/2005/8/layout/process3"/>
    <dgm:cxn modelId="{A5EB79E1-C37D-4959-B5D8-A2DFBAED20FB}" type="presParOf" srcId="{4EC45669-E6BB-4098-8FDA-051E8132F5C4}" destId="{E68AF998-87C5-4F14-B6B0-D600CF4B09C1}" srcOrd="1" destOrd="0" presId="urn:microsoft.com/office/officeart/2005/8/layout/process3"/>
    <dgm:cxn modelId="{E8FC64CD-CDBA-4C8D-98A0-FEF21452A73B}" type="presParOf" srcId="{4EC45669-E6BB-4098-8FDA-051E8132F5C4}" destId="{00CF093C-88BC-4C58-A292-CAA25050FD47}" srcOrd="2" destOrd="0" presId="urn:microsoft.com/office/officeart/2005/8/layout/process3"/>
  </dgm:cxnLst>
  <dgm:bg/>
  <dgm:whole/>
  <dgm:extLst>
    <a:ext uri="http://schemas.microsoft.com/office/drawing/2008/diagram">
      <dsp:dataModelExt xmlns:dsp="http://schemas.microsoft.com/office/drawing/2008/diagram" relId="rId14"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9B5F97-9FF3-48D0-8CAF-017FAE84C56A}">
      <dsp:nvSpPr>
        <dsp:cNvPr id="0" name=""/>
        <dsp:cNvSpPr/>
      </dsp:nvSpPr>
      <dsp:spPr>
        <a:xfrm>
          <a:off x="4429" y="867663"/>
          <a:ext cx="2013997" cy="1165348"/>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2240" tIns="142240" rIns="142240" bIns="76200" numCol="1" spcCol="1270" anchor="ctr" anchorCtr="0">
          <a:noAutofit/>
        </a:bodyPr>
        <a:lstStyle/>
        <a:p>
          <a:pPr marL="0" lvl="0" indent="0" algn="ctr" defTabSz="889000">
            <a:lnSpc>
              <a:spcPct val="90000"/>
            </a:lnSpc>
            <a:spcBef>
              <a:spcPct val="0"/>
            </a:spcBef>
            <a:spcAft>
              <a:spcPct val="35000"/>
            </a:spcAft>
            <a:buNone/>
          </a:pPr>
          <a:r>
            <a:rPr lang="en-CA" sz="2000" kern="1200"/>
            <a:t>1. Canadian Championships</a:t>
          </a:r>
        </a:p>
      </dsp:txBody>
      <dsp:txXfrm>
        <a:off x="4429" y="867663"/>
        <a:ext cx="2013997" cy="776899"/>
      </dsp:txXfrm>
    </dsp:sp>
    <dsp:sp modelId="{DE07434B-8F44-40AF-8852-C2FC82CFCCCB}">
      <dsp:nvSpPr>
        <dsp:cNvPr id="0" name=""/>
        <dsp:cNvSpPr/>
      </dsp:nvSpPr>
      <dsp:spPr>
        <a:xfrm>
          <a:off x="416935" y="1644562"/>
          <a:ext cx="2013997" cy="34155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42240" tIns="142240" rIns="142240" bIns="142240" numCol="1" spcCol="1270" anchor="t" anchorCtr="0">
          <a:noAutofit/>
        </a:bodyPr>
        <a:lstStyle/>
        <a:p>
          <a:pPr marL="228600" lvl="1" indent="-228600" algn="l" defTabSz="889000">
            <a:lnSpc>
              <a:spcPct val="90000"/>
            </a:lnSpc>
            <a:spcBef>
              <a:spcPct val="0"/>
            </a:spcBef>
            <a:spcAft>
              <a:spcPct val="15000"/>
            </a:spcAft>
            <a:buChar char="•"/>
          </a:pPr>
          <a:r>
            <a:rPr lang="en-CA" sz="2000" kern="1200"/>
            <a:t>Overall points per distance (counting both events of the same distance)</a:t>
          </a:r>
        </a:p>
      </dsp:txBody>
      <dsp:txXfrm>
        <a:off x="475923" y="1703550"/>
        <a:ext cx="1896021" cy="3297524"/>
      </dsp:txXfrm>
    </dsp:sp>
    <dsp:sp modelId="{8AB7275D-AAF2-49E8-9AD7-A4FE4AF6C22F}">
      <dsp:nvSpPr>
        <dsp:cNvPr id="0" name=""/>
        <dsp:cNvSpPr/>
      </dsp:nvSpPr>
      <dsp:spPr>
        <a:xfrm>
          <a:off x="2323741" y="1005399"/>
          <a:ext cx="647267" cy="501427"/>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711200">
            <a:lnSpc>
              <a:spcPct val="90000"/>
            </a:lnSpc>
            <a:spcBef>
              <a:spcPct val="0"/>
            </a:spcBef>
            <a:spcAft>
              <a:spcPct val="35000"/>
            </a:spcAft>
            <a:buNone/>
          </a:pPr>
          <a:endParaRPr lang="en-CA" sz="1600" kern="1200"/>
        </a:p>
      </dsp:txBody>
      <dsp:txXfrm>
        <a:off x="2323741" y="1105684"/>
        <a:ext cx="496839" cy="300857"/>
      </dsp:txXfrm>
    </dsp:sp>
    <dsp:sp modelId="{42D7B7E2-D2EE-41ED-9820-76AB4D0745BA}">
      <dsp:nvSpPr>
        <dsp:cNvPr id="0" name=""/>
        <dsp:cNvSpPr/>
      </dsp:nvSpPr>
      <dsp:spPr>
        <a:xfrm>
          <a:off x="3239686" y="867663"/>
          <a:ext cx="2013997" cy="1165348"/>
        </a:xfrm>
        <a:prstGeom prst="roundRect">
          <a:avLst>
            <a:gd name="adj" fmla="val 10000"/>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2240" tIns="142240" rIns="142240" bIns="76200" numCol="1" spcCol="1270" anchor="t" anchorCtr="0">
          <a:noAutofit/>
        </a:bodyPr>
        <a:lstStyle/>
        <a:p>
          <a:pPr marL="0" lvl="0" indent="0" algn="ctr" defTabSz="889000">
            <a:lnSpc>
              <a:spcPct val="90000"/>
            </a:lnSpc>
            <a:spcBef>
              <a:spcPct val="0"/>
            </a:spcBef>
            <a:spcAft>
              <a:spcPct val="35000"/>
            </a:spcAft>
            <a:buNone/>
          </a:pPr>
          <a:r>
            <a:rPr lang="en-CA" sz="2000" kern="1200"/>
            <a:t>2. 2023 World Champs (Seoul)</a:t>
          </a:r>
        </a:p>
      </dsp:txBody>
      <dsp:txXfrm>
        <a:off x="3239686" y="867663"/>
        <a:ext cx="2013997" cy="776899"/>
      </dsp:txXfrm>
    </dsp:sp>
    <dsp:sp modelId="{9DD6AEC9-835A-4EFC-BC8F-DA71948F0171}">
      <dsp:nvSpPr>
        <dsp:cNvPr id="0" name=""/>
        <dsp:cNvSpPr/>
      </dsp:nvSpPr>
      <dsp:spPr>
        <a:xfrm>
          <a:off x="3652191" y="1644562"/>
          <a:ext cx="2013997" cy="34155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42240" tIns="142240" rIns="142240" bIns="142240" numCol="1" spcCol="1270" anchor="t" anchorCtr="0">
          <a:noAutofit/>
        </a:bodyPr>
        <a:lstStyle/>
        <a:p>
          <a:pPr marL="228600" lvl="1" indent="-228600" algn="l" defTabSz="889000">
            <a:lnSpc>
              <a:spcPct val="90000"/>
            </a:lnSpc>
            <a:spcBef>
              <a:spcPct val="0"/>
            </a:spcBef>
            <a:spcAft>
              <a:spcPct val="15000"/>
            </a:spcAft>
            <a:buChar char="•"/>
          </a:pPr>
          <a:r>
            <a:rPr lang="en-CA" sz="2000" kern="1200"/>
            <a:t>Podium 1st: 2500 pts</a:t>
          </a:r>
        </a:p>
        <a:p>
          <a:pPr marL="228600" lvl="1" indent="-228600" algn="l" defTabSz="889000">
            <a:lnSpc>
              <a:spcPct val="90000"/>
            </a:lnSpc>
            <a:spcBef>
              <a:spcPct val="0"/>
            </a:spcBef>
            <a:spcAft>
              <a:spcPct val="15000"/>
            </a:spcAft>
            <a:buChar char="•"/>
          </a:pPr>
          <a:r>
            <a:rPr lang="en-CA" sz="2000" kern="1200"/>
            <a:t>Podium 2nd: 2000 pts</a:t>
          </a:r>
        </a:p>
        <a:p>
          <a:pPr marL="228600" lvl="1" indent="-228600" algn="l" defTabSz="889000">
            <a:lnSpc>
              <a:spcPct val="90000"/>
            </a:lnSpc>
            <a:spcBef>
              <a:spcPct val="0"/>
            </a:spcBef>
            <a:spcAft>
              <a:spcPct val="15000"/>
            </a:spcAft>
            <a:buChar char="•"/>
          </a:pPr>
          <a:r>
            <a:rPr lang="en-CA" sz="2000" kern="1200"/>
            <a:t>Podium 3rd: 1600 pts</a:t>
          </a:r>
        </a:p>
        <a:p>
          <a:pPr marL="228600" lvl="1" indent="-228600" algn="l" defTabSz="889000">
            <a:lnSpc>
              <a:spcPct val="90000"/>
            </a:lnSpc>
            <a:spcBef>
              <a:spcPct val="0"/>
            </a:spcBef>
            <a:spcAft>
              <a:spcPct val="15000"/>
            </a:spcAft>
            <a:buChar char="•"/>
          </a:pPr>
          <a:r>
            <a:rPr lang="en-CA" sz="2000" kern="1200"/>
            <a:t>Only the best result per distance</a:t>
          </a:r>
        </a:p>
        <a:p>
          <a:pPr marL="228600" lvl="1" indent="-228600" algn="l" defTabSz="889000">
            <a:lnSpc>
              <a:spcPct val="90000"/>
            </a:lnSpc>
            <a:spcBef>
              <a:spcPct val="0"/>
            </a:spcBef>
            <a:spcAft>
              <a:spcPct val="15000"/>
            </a:spcAft>
            <a:buChar char="•"/>
          </a:pPr>
          <a:endParaRPr lang="en-CA" sz="2000" kern="1200"/>
        </a:p>
      </dsp:txBody>
      <dsp:txXfrm>
        <a:off x="3711179" y="1703550"/>
        <a:ext cx="1896021" cy="3297524"/>
      </dsp:txXfrm>
    </dsp:sp>
    <dsp:sp modelId="{81231D5E-04F6-4381-9404-EBE4FEFD7BCC}">
      <dsp:nvSpPr>
        <dsp:cNvPr id="0" name=""/>
        <dsp:cNvSpPr/>
      </dsp:nvSpPr>
      <dsp:spPr>
        <a:xfrm>
          <a:off x="5558998" y="1005399"/>
          <a:ext cx="647267" cy="501427"/>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711200">
            <a:lnSpc>
              <a:spcPct val="90000"/>
            </a:lnSpc>
            <a:spcBef>
              <a:spcPct val="0"/>
            </a:spcBef>
            <a:spcAft>
              <a:spcPct val="35000"/>
            </a:spcAft>
            <a:buNone/>
          </a:pPr>
          <a:endParaRPr lang="en-CA" sz="1600" kern="1200"/>
        </a:p>
      </dsp:txBody>
      <dsp:txXfrm>
        <a:off x="5558998" y="1105684"/>
        <a:ext cx="496839" cy="300857"/>
      </dsp:txXfrm>
    </dsp:sp>
    <dsp:sp modelId="{E68AF998-87C5-4F14-B6B0-D600CF4B09C1}">
      <dsp:nvSpPr>
        <dsp:cNvPr id="0" name=""/>
        <dsp:cNvSpPr/>
      </dsp:nvSpPr>
      <dsp:spPr>
        <a:xfrm>
          <a:off x="6474943" y="867663"/>
          <a:ext cx="2013997" cy="1165348"/>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42240" tIns="142240" rIns="142240" bIns="76200" numCol="1" spcCol="1270" anchor="t" anchorCtr="0">
          <a:noAutofit/>
        </a:bodyPr>
        <a:lstStyle/>
        <a:p>
          <a:pPr marL="0" lvl="0" indent="0" algn="ctr" defTabSz="889000">
            <a:lnSpc>
              <a:spcPct val="90000"/>
            </a:lnSpc>
            <a:spcBef>
              <a:spcPct val="0"/>
            </a:spcBef>
            <a:spcAft>
              <a:spcPct val="35000"/>
            </a:spcAft>
            <a:buNone/>
          </a:pPr>
          <a:r>
            <a:rPr lang="en-CA" sz="2000" kern="1200"/>
            <a:t>Distance Pool Ranking </a:t>
          </a:r>
        </a:p>
      </dsp:txBody>
      <dsp:txXfrm>
        <a:off x="6474943" y="867663"/>
        <a:ext cx="2013997" cy="776899"/>
      </dsp:txXfrm>
    </dsp:sp>
    <dsp:sp modelId="{00CF093C-88BC-4C58-A292-CAA25050FD47}">
      <dsp:nvSpPr>
        <dsp:cNvPr id="0" name=""/>
        <dsp:cNvSpPr/>
      </dsp:nvSpPr>
      <dsp:spPr>
        <a:xfrm>
          <a:off x="6887448" y="1644562"/>
          <a:ext cx="2013997" cy="34155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42240" tIns="142240" rIns="142240" bIns="142240" numCol="1" spcCol="1270" anchor="t" anchorCtr="0">
          <a:noAutofit/>
        </a:bodyPr>
        <a:lstStyle/>
        <a:p>
          <a:pPr marL="228600" lvl="1" indent="-228600" algn="l" defTabSz="889000">
            <a:lnSpc>
              <a:spcPct val="90000"/>
            </a:lnSpc>
            <a:spcBef>
              <a:spcPct val="0"/>
            </a:spcBef>
            <a:spcAft>
              <a:spcPct val="15000"/>
            </a:spcAft>
            <a:buChar char="•"/>
          </a:pPr>
          <a:r>
            <a:rPr lang="en-CA" sz="2000" kern="1200"/>
            <a:t>Created by adding points from 2 previous criteria</a:t>
          </a:r>
        </a:p>
        <a:p>
          <a:pPr marL="228600" lvl="1" indent="-228600" algn="l" defTabSz="889000">
            <a:lnSpc>
              <a:spcPct val="90000"/>
            </a:lnSpc>
            <a:spcBef>
              <a:spcPct val="0"/>
            </a:spcBef>
            <a:spcAft>
              <a:spcPct val="15000"/>
            </a:spcAft>
            <a:buChar char="•"/>
          </a:pPr>
          <a:r>
            <a:rPr lang="en-CA" sz="2000" kern="1200"/>
            <a:t>For World Cups 1-2-3-4</a:t>
          </a:r>
        </a:p>
      </dsp:txBody>
      <dsp:txXfrm>
        <a:off x="6946436" y="1703550"/>
        <a:ext cx="1896021" cy="329752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9B5F97-9FF3-48D0-8CAF-017FAE84C56A}">
      <dsp:nvSpPr>
        <dsp:cNvPr id="0" name=""/>
        <dsp:cNvSpPr/>
      </dsp:nvSpPr>
      <dsp:spPr>
        <a:xfrm>
          <a:off x="4461" y="1815648"/>
          <a:ext cx="2028357" cy="990789"/>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0904" tIns="120904" rIns="120904" bIns="64770" numCol="1" spcCol="1270" anchor="t" anchorCtr="0">
          <a:noAutofit/>
        </a:bodyPr>
        <a:lstStyle/>
        <a:p>
          <a:pPr marL="0" lvl="0" indent="0" algn="ctr" defTabSz="755650">
            <a:lnSpc>
              <a:spcPct val="90000"/>
            </a:lnSpc>
            <a:spcBef>
              <a:spcPct val="0"/>
            </a:spcBef>
            <a:spcAft>
              <a:spcPct val="35000"/>
            </a:spcAft>
            <a:buNone/>
          </a:pPr>
          <a:r>
            <a:rPr lang="en-CA" sz="1700" kern="1200"/>
            <a:t>1. 2023-24            Canada Cup</a:t>
          </a:r>
        </a:p>
      </dsp:txBody>
      <dsp:txXfrm>
        <a:off x="4461" y="1815648"/>
        <a:ext cx="2028357" cy="660526"/>
      </dsp:txXfrm>
    </dsp:sp>
    <dsp:sp modelId="{DE07434B-8F44-40AF-8852-C2FC82CFCCCB}">
      <dsp:nvSpPr>
        <dsp:cNvPr id="0" name=""/>
        <dsp:cNvSpPr/>
      </dsp:nvSpPr>
      <dsp:spPr>
        <a:xfrm>
          <a:off x="419907" y="2476175"/>
          <a:ext cx="2028357" cy="1816875"/>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0904" tIns="120904" rIns="120904" bIns="120904" numCol="1" spcCol="1270" anchor="t" anchorCtr="0">
          <a:noAutofit/>
        </a:bodyPr>
        <a:lstStyle/>
        <a:p>
          <a:pPr marL="171450" lvl="1" indent="-171450" algn="l" defTabSz="755650">
            <a:lnSpc>
              <a:spcPct val="90000"/>
            </a:lnSpc>
            <a:spcBef>
              <a:spcPct val="0"/>
            </a:spcBef>
            <a:spcAft>
              <a:spcPct val="15000"/>
            </a:spcAft>
            <a:buChar char="•"/>
          </a:pPr>
          <a:r>
            <a:rPr lang="en-CA" sz="1700" kern="1200"/>
            <a:t>Overall points per distance (counting both events of the same distance)</a:t>
          </a:r>
        </a:p>
      </dsp:txBody>
      <dsp:txXfrm>
        <a:off x="473121" y="2529389"/>
        <a:ext cx="1921929" cy="1710447"/>
      </dsp:txXfrm>
    </dsp:sp>
    <dsp:sp modelId="{8AB7275D-AAF2-49E8-9AD7-A4FE4AF6C22F}">
      <dsp:nvSpPr>
        <dsp:cNvPr id="0" name=""/>
        <dsp:cNvSpPr/>
      </dsp:nvSpPr>
      <dsp:spPr>
        <a:xfrm>
          <a:off x="2340310" y="1893410"/>
          <a:ext cx="651882" cy="505002"/>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en-CA" sz="1400" kern="1200"/>
        </a:p>
      </dsp:txBody>
      <dsp:txXfrm>
        <a:off x="2340310" y="1994410"/>
        <a:ext cx="500381" cy="303002"/>
      </dsp:txXfrm>
    </dsp:sp>
    <dsp:sp modelId="{42D7B7E2-D2EE-41ED-9820-76AB4D0745BA}">
      <dsp:nvSpPr>
        <dsp:cNvPr id="0" name=""/>
        <dsp:cNvSpPr/>
      </dsp:nvSpPr>
      <dsp:spPr>
        <a:xfrm>
          <a:off x="3262785" y="1815648"/>
          <a:ext cx="2028357" cy="990789"/>
        </a:xfrm>
        <a:prstGeom prst="roundRect">
          <a:avLst>
            <a:gd name="adj" fmla="val 10000"/>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0904" tIns="120904" rIns="120904" bIns="64770" numCol="1" spcCol="1270" anchor="t" anchorCtr="0">
          <a:noAutofit/>
        </a:bodyPr>
        <a:lstStyle/>
        <a:p>
          <a:pPr marL="0" lvl="0" indent="0" algn="ctr" defTabSz="755650">
            <a:lnSpc>
              <a:spcPct val="90000"/>
            </a:lnSpc>
            <a:spcBef>
              <a:spcPct val="0"/>
            </a:spcBef>
            <a:spcAft>
              <a:spcPct val="35000"/>
            </a:spcAft>
            <a:buNone/>
          </a:pPr>
          <a:r>
            <a:rPr lang="en-CA" sz="1700" kern="1200"/>
            <a:t>2. 2023-24                  World Cups 1-2-3-4</a:t>
          </a:r>
        </a:p>
      </dsp:txBody>
      <dsp:txXfrm>
        <a:off x="3262785" y="1815648"/>
        <a:ext cx="2028357" cy="660526"/>
      </dsp:txXfrm>
    </dsp:sp>
    <dsp:sp modelId="{9DD6AEC9-835A-4EFC-BC8F-DA71948F0171}">
      <dsp:nvSpPr>
        <dsp:cNvPr id="0" name=""/>
        <dsp:cNvSpPr/>
      </dsp:nvSpPr>
      <dsp:spPr>
        <a:xfrm>
          <a:off x="3678232" y="2476175"/>
          <a:ext cx="2028357" cy="1816875"/>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0904" tIns="120904" rIns="120904" bIns="120904" numCol="1" spcCol="1270" anchor="t" anchorCtr="0">
          <a:noAutofit/>
        </a:bodyPr>
        <a:lstStyle/>
        <a:p>
          <a:pPr marL="171450" lvl="1" indent="-171450" algn="l" defTabSz="755650">
            <a:lnSpc>
              <a:spcPct val="90000"/>
            </a:lnSpc>
            <a:spcBef>
              <a:spcPct val="0"/>
            </a:spcBef>
            <a:spcAft>
              <a:spcPct val="15000"/>
            </a:spcAft>
            <a:buChar char="•"/>
          </a:pPr>
          <a:r>
            <a:rPr lang="en-CA" sz="1700" kern="1200"/>
            <a:t>Points for a single best result per distance</a:t>
          </a:r>
        </a:p>
        <a:p>
          <a:pPr marL="171450" lvl="1" indent="-171450" algn="l" defTabSz="755650">
            <a:lnSpc>
              <a:spcPct val="90000"/>
            </a:lnSpc>
            <a:spcBef>
              <a:spcPct val="0"/>
            </a:spcBef>
            <a:spcAft>
              <a:spcPct val="15000"/>
            </a:spcAft>
            <a:buChar char="•"/>
          </a:pPr>
          <a:r>
            <a:rPr lang="en-CA" sz="1700" kern="1200"/>
            <a:t>Points for World Cup Distance Ranking</a:t>
          </a:r>
        </a:p>
      </dsp:txBody>
      <dsp:txXfrm>
        <a:off x="3731446" y="2529389"/>
        <a:ext cx="1921929" cy="1710447"/>
      </dsp:txXfrm>
    </dsp:sp>
    <dsp:sp modelId="{81231D5E-04F6-4381-9404-EBE4FEFD7BCC}">
      <dsp:nvSpPr>
        <dsp:cNvPr id="0" name=""/>
        <dsp:cNvSpPr/>
      </dsp:nvSpPr>
      <dsp:spPr>
        <a:xfrm>
          <a:off x="5598635" y="1893410"/>
          <a:ext cx="651882" cy="505002"/>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en-CA" sz="1400" kern="1200"/>
        </a:p>
      </dsp:txBody>
      <dsp:txXfrm>
        <a:off x="5598635" y="1994410"/>
        <a:ext cx="500381" cy="303002"/>
      </dsp:txXfrm>
    </dsp:sp>
    <dsp:sp modelId="{E68AF998-87C5-4F14-B6B0-D600CF4B09C1}">
      <dsp:nvSpPr>
        <dsp:cNvPr id="0" name=""/>
        <dsp:cNvSpPr/>
      </dsp:nvSpPr>
      <dsp:spPr>
        <a:xfrm>
          <a:off x="6521110" y="1815648"/>
          <a:ext cx="2028357" cy="990789"/>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20904" tIns="120904" rIns="120904" bIns="64770" numCol="1" spcCol="1270" anchor="t" anchorCtr="0">
          <a:noAutofit/>
        </a:bodyPr>
        <a:lstStyle/>
        <a:p>
          <a:pPr marL="0" lvl="0" indent="0" algn="ctr" defTabSz="755650">
            <a:lnSpc>
              <a:spcPct val="90000"/>
            </a:lnSpc>
            <a:spcBef>
              <a:spcPct val="0"/>
            </a:spcBef>
            <a:spcAft>
              <a:spcPct val="35000"/>
            </a:spcAft>
            <a:buNone/>
          </a:pPr>
          <a:r>
            <a:rPr lang="en-CA" sz="1700" kern="1200"/>
            <a:t>Distance Pool Ranking </a:t>
          </a:r>
        </a:p>
      </dsp:txBody>
      <dsp:txXfrm>
        <a:off x="6521110" y="1815648"/>
        <a:ext cx="2028357" cy="660526"/>
      </dsp:txXfrm>
    </dsp:sp>
    <dsp:sp modelId="{00CF093C-88BC-4C58-A292-CAA25050FD47}">
      <dsp:nvSpPr>
        <dsp:cNvPr id="0" name=""/>
        <dsp:cNvSpPr/>
      </dsp:nvSpPr>
      <dsp:spPr>
        <a:xfrm>
          <a:off x="6936557" y="2476175"/>
          <a:ext cx="2028357" cy="1816875"/>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0904" tIns="120904" rIns="120904" bIns="120904" numCol="1" spcCol="1270" anchor="t" anchorCtr="0">
          <a:noAutofit/>
        </a:bodyPr>
        <a:lstStyle/>
        <a:p>
          <a:pPr marL="171450" lvl="1" indent="-171450" algn="l" defTabSz="755650">
            <a:lnSpc>
              <a:spcPct val="90000"/>
            </a:lnSpc>
            <a:spcBef>
              <a:spcPct val="0"/>
            </a:spcBef>
            <a:spcAft>
              <a:spcPct val="15000"/>
            </a:spcAft>
            <a:buChar char="•"/>
          </a:pPr>
          <a:r>
            <a:rPr lang="en-CA" sz="1700" kern="1200"/>
            <a:t>Created by adding points from 2 previous criteria</a:t>
          </a:r>
        </a:p>
        <a:p>
          <a:pPr marL="171450" lvl="1" indent="-171450" algn="l" defTabSz="755650">
            <a:lnSpc>
              <a:spcPct val="90000"/>
            </a:lnSpc>
            <a:spcBef>
              <a:spcPct val="0"/>
            </a:spcBef>
            <a:spcAft>
              <a:spcPct val="15000"/>
            </a:spcAft>
            <a:buChar char="•"/>
          </a:pPr>
          <a:r>
            <a:rPr lang="en-CA" sz="1700" kern="1200"/>
            <a:t>For World Cups 5-6</a:t>
          </a:r>
        </a:p>
      </dsp:txBody>
      <dsp:txXfrm>
        <a:off x="6989771" y="2529389"/>
        <a:ext cx="1921929" cy="171044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9B5F97-9FF3-48D0-8CAF-017FAE84C56A}">
      <dsp:nvSpPr>
        <dsp:cNvPr id="0" name=""/>
        <dsp:cNvSpPr/>
      </dsp:nvSpPr>
      <dsp:spPr>
        <a:xfrm>
          <a:off x="1939" y="597478"/>
          <a:ext cx="882066" cy="466113"/>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30480" numCol="1" spcCol="1270" anchor="t" anchorCtr="0">
          <a:noAutofit/>
        </a:bodyPr>
        <a:lstStyle/>
        <a:p>
          <a:pPr marL="0" lvl="0" indent="0" algn="l" defTabSz="355600">
            <a:lnSpc>
              <a:spcPct val="90000"/>
            </a:lnSpc>
            <a:spcBef>
              <a:spcPct val="0"/>
            </a:spcBef>
            <a:spcAft>
              <a:spcPct val="35000"/>
            </a:spcAft>
            <a:buNone/>
          </a:pPr>
          <a:r>
            <a:rPr lang="en-CA" sz="800" kern="1200"/>
            <a:t>1. 2023        Canadian Champs</a:t>
          </a:r>
        </a:p>
      </dsp:txBody>
      <dsp:txXfrm>
        <a:off x="1939" y="597478"/>
        <a:ext cx="882066" cy="310742"/>
      </dsp:txXfrm>
    </dsp:sp>
    <dsp:sp modelId="{DE07434B-8F44-40AF-8852-C2FC82CFCCCB}">
      <dsp:nvSpPr>
        <dsp:cNvPr id="0" name=""/>
        <dsp:cNvSpPr/>
      </dsp:nvSpPr>
      <dsp:spPr>
        <a:xfrm>
          <a:off x="182604" y="908221"/>
          <a:ext cx="882066" cy="12375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6896" tIns="56896" rIns="56896" bIns="56896" numCol="1" spcCol="1270" anchor="t" anchorCtr="0">
          <a:noAutofit/>
        </a:bodyPr>
        <a:lstStyle/>
        <a:p>
          <a:pPr marL="57150" lvl="1" indent="-57150" algn="l" defTabSz="355600">
            <a:lnSpc>
              <a:spcPct val="90000"/>
            </a:lnSpc>
            <a:spcBef>
              <a:spcPct val="0"/>
            </a:spcBef>
            <a:spcAft>
              <a:spcPct val="15000"/>
            </a:spcAft>
            <a:buChar char="•"/>
          </a:pPr>
          <a:r>
            <a:rPr lang="en-CA" sz="800" kern="1200"/>
            <a:t>Overall points per distance (counting both events of the same distance)</a:t>
          </a:r>
        </a:p>
      </dsp:txBody>
      <dsp:txXfrm>
        <a:off x="208439" y="934056"/>
        <a:ext cx="830396" cy="1185830"/>
      </dsp:txXfrm>
    </dsp:sp>
    <dsp:sp modelId="{8AB7275D-AAF2-49E8-9AD7-A4FE4AF6C22F}">
      <dsp:nvSpPr>
        <dsp:cNvPr id="0" name=""/>
        <dsp:cNvSpPr/>
      </dsp:nvSpPr>
      <dsp:spPr>
        <a:xfrm>
          <a:off x="1017724" y="643045"/>
          <a:ext cx="283482" cy="21960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CA" sz="600" kern="1200"/>
        </a:p>
      </dsp:txBody>
      <dsp:txXfrm>
        <a:off x="1017724" y="686967"/>
        <a:ext cx="217600" cy="131764"/>
      </dsp:txXfrm>
    </dsp:sp>
    <dsp:sp modelId="{42D7B7E2-D2EE-41ED-9820-76AB4D0745BA}">
      <dsp:nvSpPr>
        <dsp:cNvPr id="0" name=""/>
        <dsp:cNvSpPr/>
      </dsp:nvSpPr>
      <dsp:spPr>
        <a:xfrm>
          <a:off x="1418878" y="597478"/>
          <a:ext cx="882066" cy="466113"/>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30480" numCol="1" spcCol="1270" anchor="t" anchorCtr="0">
          <a:noAutofit/>
        </a:bodyPr>
        <a:lstStyle/>
        <a:p>
          <a:pPr marL="0" lvl="0" indent="0" algn="l" defTabSz="355600">
            <a:lnSpc>
              <a:spcPct val="90000"/>
            </a:lnSpc>
            <a:spcBef>
              <a:spcPct val="0"/>
            </a:spcBef>
            <a:spcAft>
              <a:spcPct val="35000"/>
            </a:spcAft>
            <a:buNone/>
          </a:pPr>
          <a:r>
            <a:rPr lang="en-CA" sz="800" kern="1200"/>
            <a:t>2. 2023 World Champs (Seoul)</a:t>
          </a:r>
        </a:p>
      </dsp:txBody>
      <dsp:txXfrm>
        <a:off x="1418878" y="597478"/>
        <a:ext cx="882066" cy="310742"/>
      </dsp:txXfrm>
    </dsp:sp>
    <dsp:sp modelId="{9DD6AEC9-835A-4EFC-BC8F-DA71948F0171}">
      <dsp:nvSpPr>
        <dsp:cNvPr id="0" name=""/>
        <dsp:cNvSpPr/>
      </dsp:nvSpPr>
      <dsp:spPr>
        <a:xfrm>
          <a:off x="1599542" y="908221"/>
          <a:ext cx="882066" cy="12375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6896" tIns="56896" rIns="56896" bIns="56896" numCol="1" spcCol="1270" anchor="t" anchorCtr="0">
          <a:noAutofit/>
        </a:bodyPr>
        <a:lstStyle/>
        <a:p>
          <a:pPr marL="57150" lvl="1" indent="-57150" algn="l" defTabSz="355600">
            <a:lnSpc>
              <a:spcPct val="90000"/>
            </a:lnSpc>
            <a:spcBef>
              <a:spcPct val="0"/>
            </a:spcBef>
            <a:spcAft>
              <a:spcPct val="15000"/>
            </a:spcAft>
            <a:buChar char="•"/>
          </a:pPr>
          <a:r>
            <a:rPr lang="en-CA" sz="800" kern="1200"/>
            <a:t>Podium 1st: 2500 pts</a:t>
          </a:r>
        </a:p>
        <a:p>
          <a:pPr marL="57150" lvl="1" indent="-57150" algn="l" defTabSz="355600">
            <a:lnSpc>
              <a:spcPct val="90000"/>
            </a:lnSpc>
            <a:spcBef>
              <a:spcPct val="0"/>
            </a:spcBef>
            <a:spcAft>
              <a:spcPct val="15000"/>
            </a:spcAft>
            <a:buChar char="•"/>
          </a:pPr>
          <a:r>
            <a:rPr lang="en-CA" sz="800" kern="1200"/>
            <a:t>Podium 2nd: 2000 pts</a:t>
          </a:r>
        </a:p>
        <a:p>
          <a:pPr marL="57150" lvl="1" indent="-57150" algn="l" defTabSz="355600">
            <a:lnSpc>
              <a:spcPct val="90000"/>
            </a:lnSpc>
            <a:spcBef>
              <a:spcPct val="0"/>
            </a:spcBef>
            <a:spcAft>
              <a:spcPct val="15000"/>
            </a:spcAft>
            <a:buChar char="•"/>
          </a:pPr>
          <a:r>
            <a:rPr lang="en-CA" sz="800" kern="1200"/>
            <a:t>Podium 3rd: 1600 pts</a:t>
          </a:r>
        </a:p>
        <a:p>
          <a:pPr marL="57150" lvl="1" indent="-57150" algn="l" defTabSz="355600">
            <a:lnSpc>
              <a:spcPct val="90000"/>
            </a:lnSpc>
            <a:spcBef>
              <a:spcPct val="0"/>
            </a:spcBef>
            <a:spcAft>
              <a:spcPct val="15000"/>
            </a:spcAft>
            <a:buChar char="•"/>
          </a:pPr>
          <a:r>
            <a:rPr lang="en-CA" sz="800" kern="1200"/>
            <a:t>Only the best result per distance.</a:t>
          </a:r>
        </a:p>
      </dsp:txBody>
      <dsp:txXfrm>
        <a:off x="1625377" y="934056"/>
        <a:ext cx="830396" cy="1185830"/>
      </dsp:txXfrm>
    </dsp:sp>
    <dsp:sp modelId="{81231D5E-04F6-4381-9404-EBE4FEFD7BCC}">
      <dsp:nvSpPr>
        <dsp:cNvPr id="0" name=""/>
        <dsp:cNvSpPr/>
      </dsp:nvSpPr>
      <dsp:spPr>
        <a:xfrm>
          <a:off x="2434662" y="643045"/>
          <a:ext cx="283482" cy="21960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CA" sz="600" kern="1200"/>
        </a:p>
      </dsp:txBody>
      <dsp:txXfrm>
        <a:off x="2434662" y="686967"/>
        <a:ext cx="217600" cy="131764"/>
      </dsp:txXfrm>
    </dsp:sp>
    <dsp:sp modelId="{E68AF998-87C5-4F14-B6B0-D600CF4B09C1}">
      <dsp:nvSpPr>
        <dsp:cNvPr id="0" name=""/>
        <dsp:cNvSpPr/>
      </dsp:nvSpPr>
      <dsp:spPr>
        <a:xfrm>
          <a:off x="2835816" y="597478"/>
          <a:ext cx="882066" cy="46611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6896" tIns="56896" rIns="56896" bIns="30480" numCol="1" spcCol="1270" anchor="t" anchorCtr="0">
          <a:noAutofit/>
        </a:bodyPr>
        <a:lstStyle/>
        <a:p>
          <a:pPr marL="0" lvl="0" indent="0" algn="l" defTabSz="355600">
            <a:lnSpc>
              <a:spcPct val="90000"/>
            </a:lnSpc>
            <a:spcBef>
              <a:spcPct val="0"/>
            </a:spcBef>
            <a:spcAft>
              <a:spcPct val="35000"/>
            </a:spcAft>
            <a:buNone/>
          </a:pPr>
          <a:r>
            <a:rPr lang="en-CA" sz="800" kern="1200"/>
            <a:t>Distance Pool Ranking </a:t>
          </a:r>
        </a:p>
      </dsp:txBody>
      <dsp:txXfrm>
        <a:off x="2835816" y="597478"/>
        <a:ext cx="882066" cy="310742"/>
      </dsp:txXfrm>
    </dsp:sp>
    <dsp:sp modelId="{00CF093C-88BC-4C58-A292-CAA25050FD47}">
      <dsp:nvSpPr>
        <dsp:cNvPr id="0" name=""/>
        <dsp:cNvSpPr/>
      </dsp:nvSpPr>
      <dsp:spPr>
        <a:xfrm>
          <a:off x="3016480" y="908221"/>
          <a:ext cx="882066" cy="12375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56896" tIns="56896" rIns="56896" bIns="56896" numCol="1" spcCol="1270" anchor="t" anchorCtr="0">
          <a:noAutofit/>
        </a:bodyPr>
        <a:lstStyle/>
        <a:p>
          <a:pPr marL="57150" lvl="1" indent="-57150" algn="l" defTabSz="355600">
            <a:lnSpc>
              <a:spcPct val="90000"/>
            </a:lnSpc>
            <a:spcBef>
              <a:spcPct val="0"/>
            </a:spcBef>
            <a:spcAft>
              <a:spcPct val="15000"/>
            </a:spcAft>
            <a:buChar char="•"/>
          </a:pPr>
          <a:r>
            <a:rPr lang="en-CA" sz="800" kern="1200"/>
            <a:t>Created by adding points from </a:t>
          </a:r>
          <a:r>
            <a:rPr lang="en-CA" sz="800" b="1" kern="1200">
              <a:solidFill>
                <a:srgbClr val="FF0000"/>
              </a:solidFill>
            </a:rPr>
            <a:t>2 previous criteria</a:t>
          </a:r>
        </a:p>
        <a:p>
          <a:pPr marL="57150" lvl="1" indent="-57150" algn="l" defTabSz="355600">
            <a:lnSpc>
              <a:spcPct val="90000"/>
            </a:lnSpc>
            <a:spcBef>
              <a:spcPct val="0"/>
            </a:spcBef>
            <a:spcAft>
              <a:spcPct val="15000"/>
            </a:spcAft>
            <a:buChar char="•"/>
          </a:pPr>
          <a:r>
            <a:rPr lang="en-CA" sz="800" kern="1200"/>
            <a:t>For World Cups 1-2-3-4</a:t>
          </a:r>
        </a:p>
      </dsp:txBody>
      <dsp:txXfrm>
        <a:off x="3042315" y="934056"/>
        <a:ext cx="830396" cy="1185830"/>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59B5F97-9FF3-48D0-8CAF-017FAE84C56A}">
      <dsp:nvSpPr>
        <dsp:cNvPr id="0" name=""/>
        <dsp:cNvSpPr/>
      </dsp:nvSpPr>
      <dsp:spPr>
        <a:xfrm>
          <a:off x="1939" y="854993"/>
          <a:ext cx="882066" cy="408731"/>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9784" tIns="49784" rIns="49784" bIns="26670" numCol="1" spcCol="1270" anchor="t" anchorCtr="0">
          <a:noAutofit/>
        </a:bodyPr>
        <a:lstStyle/>
        <a:p>
          <a:pPr marL="0" lvl="0" indent="0" algn="ctr" defTabSz="311150">
            <a:lnSpc>
              <a:spcPct val="90000"/>
            </a:lnSpc>
            <a:spcBef>
              <a:spcPct val="0"/>
            </a:spcBef>
            <a:spcAft>
              <a:spcPct val="35000"/>
            </a:spcAft>
            <a:buNone/>
          </a:pPr>
          <a:r>
            <a:rPr lang="en-CA" sz="700" kern="1200"/>
            <a:t>1. 2023-24            Canada Cup</a:t>
          </a:r>
        </a:p>
      </dsp:txBody>
      <dsp:txXfrm>
        <a:off x="1939" y="854993"/>
        <a:ext cx="882066" cy="272487"/>
      </dsp:txXfrm>
    </dsp:sp>
    <dsp:sp modelId="{DE07434B-8F44-40AF-8852-C2FC82CFCCCB}">
      <dsp:nvSpPr>
        <dsp:cNvPr id="0" name=""/>
        <dsp:cNvSpPr/>
      </dsp:nvSpPr>
      <dsp:spPr>
        <a:xfrm>
          <a:off x="182604" y="1127481"/>
          <a:ext cx="882066" cy="760724"/>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784" tIns="49784" rIns="49784" bIns="49784" numCol="1" spcCol="1270" anchor="t" anchorCtr="0">
          <a:noAutofit/>
        </a:bodyPr>
        <a:lstStyle/>
        <a:p>
          <a:pPr marL="57150" lvl="1" indent="-57150" algn="l" defTabSz="311150">
            <a:lnSpc>
              <a:spcPct val="90000"/>
            </a:lnSpc>
            <a:spcBef>
              <a:spcPct val="0"/>
            </a:spcBef>
            <a:spcAft>
              <a:spcPct val="15000"/>
            </a:spcAft>
            <a:buChar char="•"/>
          </a:pPr>
          <a:r>
            <a:rPr lang="en-CA" sz="700" kern="1200"/>
            <a:t>Overall points per distance (counting both events of the same distance)</a:t>
          </a:r>
        </a:p>
      </dsp:txBody>
      <dsp:txXfrm>
        <a:off x="204885" y="1149762"/>
        <a:ext cx="837504" cy="716162"/>
      </dsp:txXfrm>
    </dsp:sp>
    <dsp:sp modelId="{8AB7275D-AAF2-49E8-9AD7-A4FE4AF6C22F}">
      <dsp:nvSpPr>
        <dsp:cNvPr id="0" name=""/>
        <dsp:cNvSpPr/>
      </dsp:nvSpPr>
      <dsp:spPr>
        <a:xfrm>
          <a:off x="1017724" y="881433"/>
          <a:ext cx="283482" cy="21960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CA" sz="600" kern="1200"/>
        </a:p>
      </dsp:txBody>
      <dsp:txXfrm>
        <a:off x="1017724" y="925355"/>
        <a:ext cx="217600" cy="131764"/>
      </dsp:txXfrm>
    </dsp:sp>
    <dsp:sp modelId="{42D7B7E2-D2EE-41ED-9820-76AB4D0745BA}">
      <dsp:nvSpPr>
        <dsp:cNvPr id="0" name=""/>
        <dsp:cNvSpPr/>
      </dsp:nvSpPr>
      <dsp:spPr>
        <a:xfrm>
          <a:off x="1418878" y="854993"/>
          <a:ext cx="882066" cy="408731"/>
        </a:xfrm>
        <a:prstGeom prst="roundRect">
          <a:avLst>
            <a:gd name="adj" fmla="val 10000"/>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9784" tIns="49784" rIns="49784" bIns="26670" numCol="1" spcCol="1270" anchor="t" anchorCtr="0">
          <a:noAutofit/>
        </a:bodyPr>
        <a:lstStyle/>
        <a:p>
          <a:pPr marL="0" lvl="0" indent="0" algn="ctr" defTabSz="311150">
            <a:lnSpc>
              <a:spcPct val="90000"/>
            </a:lnSpc>
            <a:spcBef>
              <a:spcPct val="0"/>
            </a:spcBef>
            <a:spcAft>
              <a:spcPct val="35000"/>
            </a:spcAft>
            <a:buNone/>
          </a:pPr>
          <a:r>
            <a:rPr lang="en-CA" sz="700" kern="1200"/>
            <a:t>2. 2023-24                  World Cups 1-2-3-4</a:t>
          </a:r>
        </a:p>
      </dsp:txBody>
      <dsp:txXfrm>
        <a:off x="1418878" y="854993"/>
        <a:ext cx="882066" cy="272487"/>
      </dsp:txXfrm>
    </dsp:sp>
    <dsp:sp modelId="{9DD6AEC9-835A-4EFC-BC8F-DA71948F0171}">
      <dsp:nvSpPr>
        <dsp:cNvPr id="0" name=""/>
        <dsp:cNvSpPr/>
      </dsp:nvSpPr>
      <dsp:spPr>
        <a:xfrm>
          <a:off x="1599542" y="1127481"/>
          <a:ext cx="882066" cy="760724"/>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784" tIns="49784" rIns="49784" bIns="49784" numCol="1" spcCol="1270" anchor="t" anchorCtr="0">
          <a:noAutofit/>
        </a:bodyPr>
        <a:lstStyle/>
        <a:p>
          <a:pPr marL="57150" lvl="1" indent="-57150" algn="l" defTabSz="311150">
            <a:lnSpc>
              <a:spcPct val="90000"/>
            </a:lnSpc>
            <a:spcBef>
              <a:spcPct val="0"/>
            </a:spcBef>
            <a:spcAft>
              <a:spcPct val="15000"/>
            </a:spcAft>
            <a:buChar char="•"/>
          </a:pPr>
          <a:r>
            <a:rPr lang="en-CA" sz="700" kern="1200"/>
            <a:t>Points for a single best result per distance</a:t>
          </a:r>
        </a:p>
        <a:p>
          <a:pPr marL="57150" lvl="1" indent="-57150" algn="l" defTabSz="311150">
            <a:lnSpc>
              <a:spcPct val="90000"/>
            </a:lnSpc>
            <a:spcBef>
              <a:spcPct val="0"/>
            </a:spcBef>
            <a:spcAft>
              <a:spcPct val="15000"/>
            </a:spcAft>
            <a:buChar char="•"/>
          </a:pPr>
          <a:r>
            <a:rPr lang="en-CA" sz="700" kern="1200"/>
            <a:t>Points for World Cup Distance Ranking</a:t>
          </a:r>
        </a:p>
      </dsp:txBody>
      <dsp:txXfrm>
        <a:off x="1621823" y="1149762"/>
        <a:ext cx="837504" cy="716162"/>
      </dsp:txXfrm>
    </dsp:sp>
    <dsp:sp modelId="{81231D5E-04F6-4381-9404-EBE4FEFD7BCC}">
      <dsp:nvSpPr>
        <dsp:cNvPr id="0" name=""/>
        <dsp:cNvSpPr/>
      </dsp:nvSpPr>
      <dsp:spPr>
        <a:xfrm>
          <a:off x="2434662" y="881433"/>
          <a:ext cx="283482" cy="219608"/>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66700">
            <a:lnSpc>
              <a:spcPct val="90000"/>
            </a:lnSpc>
            <a:spcBef>
              <a:spcPct val="0"/>
            </a:spcBef>
            <a:spcAft>
              <a:spcPct val="35000"/>
            </a:spcAft>
            <a:buNone/>
          </a:pPr>
          <a:endParaRPr lang="en-CA" sz="600" kern="1200"/>
        </a:p>
      </dsp:txBody>
      <dsp:txXfrm>
        <a:off x="2434662" y="925355"/>
        <a:ext cx="217600" cy="131764"/>
      </dsp:txXfrm>
    </dsp:sp>
    <dsp:sp modelId="{E68AF998-87C5-4F14-B6B0-D600CF4B09C1}">
      <dsp:nvSpPr>
        <dsp:cNvPr id="0" name=""/>
        <dsp:cNvSpPr/>
      </dsp:nvSpPr>
      <dsp:spPr>
        <a:xfrm>
          <a:off x="2835816" y="854993"/>
          <a:ext cx="882066" cy="408731"/>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9784" tIns="49784" rIns="49784" bIns="26670" numCol="1" spcCol="1270" anchor="t" anchorCtr="0">
          <a:noAutofit/>
        </a:bodyPr>
        <a:lstStyle/>
        <a:p>
          <a:pPr marL="0" lvl="0" indent="0" algn="ctr" defTabSz="311150">
            <a:lnSpc>
              <a:spcPct val="90000"/>
            </a:lnSpc>
            <a:spcBef>
              <a:spcPct val="0"/>
            </a:spcBef>
            <a:spcAft>
              <a:spcPct val="35000"/>
            </a:spcAft>
            <a:buNone/>
          </a:pPr>
          <a:r>
            <a:rPr lang="en-CA" sz="700" kern="1200"/>
            <a:t>Distance Pool Ranking </a:t>
          </a:r>
        </a:p>
      </dsp:txBody>
      <dsp:txXfrm>
        <a:off x="2835816" y="854993"/>
        <a:ext cx="882066" cy="272487"/>
      </dsp:txXfrm>
    </dsp:sp>
    <dsp:sp modelId="{00CF093C-88BC-4C58-A292-CAA25050FD47}">
      <dsp:nvSpPr>
        <dsp:cNvPr id="0" name=""/>
        <dsp:cNvSpPr/>
      </dsp:nvSpPr>
      <dsp:spPr>
        <a:xfrm>
          <a:off x="3016480" y="1127481"/>
          <a:ext cx="882066" cy="760724"/>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9784" tIns="49784" rIns="49784" bIns="49784" numCol="1" spcCol="1270" anchor="t" anchorCtr="0">
          <a:noAutofit/>
        </a:bodyPr>
        <a:lstStyle/>
        <a:p>
          <a:pPr marL="57150" lvl="1" indent="-57150" algn="l" defTabSz="311150">
            <a:lnSpc>
              <a:spcPct val="90000"/>
            </a:lnSpc>
            <a:spcBef>
              <a:spcPct val="0"/>
            </a:spcBef>
            <a:spcAft>
              <a:spcPct val="15000"/>
            </a:spcAft>
            <a:buChar char="•"/>
          </a:pPr>
          <a:r>
            <a:rPr lang="en-CA" sz="700" kern="1200"/>
            <a:t>Created by adding points from 2 previous criteria</a:t>
          </a:r>
        </a:p>
        <a:p>
          <a:pPr marL="57150" lvl="1" indent="-57150" algn="l" defTabSz="311150">
            <a:lnSpc>
              <a:spcPct val="90000"/>
            </a:lnSpc>
            <a:spcBef>
              <a:spcPct val="0"/>
            </a:spcBef>
            <a:spcAft>
              <a:spcPct val="15000"/>
            </a:spcAft>
            <a:buChar char="•"/>
          </a:pPr>
          <a:r>
            <a:rPr lang="en-CA" sz="700" kern="1200"/>
            <a:t>For World Cups 5-6</a:t>
          </a:r>
        </a:p>
      </dsp:txBody>
      <dsp:txXfrm>
        <a:off x="3038761" y="1149762"/>
        <a:ext cx="837504" cy="71616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25.xml.rels><?xml version="1.0" encoding="UTF-8" standalone="yes"?>
<Relationships xmlns="http://schemas.openxmlformats.org/package/2006/relationships"><Relationship Id="rId8" Type="http://schemas.openxmlformats.org/officeDocument/2006/relationships/diagramData" Target="../diagrams/data2.xml"/><Relationship Id="rId13" Type="http://schemas.openxmlformats.org/officeDocument/2006/relationships/image" Target="../media/image21.emf"/><Relationship Id="rId3" Type="http://schemas.openxmlformats.org/officeDocument/2006/relationships/diagramData" Target="../diagrams/data1.xml"/><Relationship Id="rId7" Type="http://schemas.microsoft.com/office/2007/relationships/diagramDrawing" Target="../diagrams/drawing1.xml"/><Relationship Id="rId12" Type="http://schemas.microsoft.com/office/2007/relationships/diagramDrawing" Target="../diagrams/drawing2.xml"/><Relationship Id="rId2" Type="http://schemas.openxmlformats.org/officeDocument/2006/relationships/image" Target="../media/image7.jpeg"/><Relationship Id="rId16" Type="http://schemas.openxmlformats.org/officeDocument/2006/relationships/hyperlink" Target="#'Competition Pathway'!A1"/><Relationship Id="rId1" Type="http://schemas.openxmlformats.org/officeDocument/2006/relationships/image" Target="../media/image20.emf"/><Relationship Id="rId6" Type="http://schemas.openxmlformats.org/officeDocument/2006/relationships/diagramColors" Target="../diagrams/colors1.xml"/><Relationship Id="rId11" Type="http://schemas.openxmlformats.org/officeDocument/2006/relationships/diagramColors" Target="../diagrams/colors2.xml"/><Relationship Id="rId5" Type="http://schemas.openxmlformats.org/officeDocument/2006/relationships/diagramQuickStyle" Target="../diagrams/quickStyle1.xml"/><Relationship Id="rId15" Type="http://schemas.openxmlformats.org/officeDocument/2006/relationships/hyperlink" Target="#'Competition Calendar'!A1"/><Relationship Id="rId10" Type="http://schemas.openxmlformats.org/officeDocument/2006/relationships/diagramQuickStyle" Target="../diagrams/quickStyle2.xml"/><Relationship Id="rId4" Type="http://schemas.openxmlformats.org/officeDocument/2006/relationships/diagramLayout" Target="../diagrams/layout1.xml"/><Relationship Id="rId9" Type="http://schemas.openxmlformats.org/officeDocument/2006/relationships/diagramLayout" Target="../diagrams/layout2.xml"/><Relationship Id="rId14"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27.xml.rels><?xml version="1.0" encoding="UTF-8" standalone="yes"?>
<Relationships xmlns="http://schemas.openxmlformats.org/package/2006/relationships"><Relationship Id="rId3" Type="http://schemas.openxmlformats.org/officeDocument/2006/relationships/hyperlink" Target="#'Competition Calendar'!A1"/><Relationship Id="rId2" Type="http://schemas.openxmlformats.org/officeDocument/2006/relationships/hyperlink" Target="#Index!A1"/><Relationship Id="rId1" Type="http://schemas.openxmlformats.org/officeDocument/2006/relationships/image" Target="../media/image7.jpeg"/><Relationship Id="rId4" Type="http://schemas.openxmlformats.org/officeDocument/2006/relationships/hyperlink" Target="#'Competition Pathway'!A1"/></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8" Type="http://schemas.openxmlformats.org/officeDocument/2006/relationships/diagramColors" Target="../diagrams/colors3.xml"/><Relationship Id="rId13" Type="http://schemas.openxmlformats.org/officeDocument/2006/relationships/diagramColors" Target="../diagrams/colors4.xml"/><Relationship Id="rId3" Type="http://schemas.openxmlformats.org/officeDocument/2006/relationships/image" Target="../media/image20.emf"/><Relationship Id="rId7" Type="http://schemas.openxmlformats.org/officeDocument/2006/relationships/diagramQuickStyle" Target="../diagrams/quickStyle3.xml"/><Relationship Id="rId12" Type="http://schemas.openxmlformats.org/officeDocument/2006/relationships/diagramQuickStyle" Target="../diagrams/quickStyle4.xml"/><Relationship Id="rId2" Type="http://schemas.openxmlformats.org/officeDocument/2006/relationships/image" Target="../media/image24.png"/><Relationship Id="rId1" Type="http://schemas.openxmlformats.org/officeDocument/2006/relationships/image" Target="../media/image23.png"/><Relationship Id="rId6" Type="http://schemas.openxmlformats.org/officeDocument/2006/relationships/diagramLayout" Target="../diagrams/layout3.xml"/><Relationship Id="rId11" Type="http://schemas.openxmlformats.org/officeDocument/2006/relationships/diagramLayout" Target="../diagrams/layout4.xml"/><Relationship Id="rId5" Type="http://schemas.openxmlformats.org/officeDocument/2006/relationships/diagramData" Target="../diagrams/data3.xml"/><Relationship Id="rId10" Type="http://schemas.openxmlformats.org/officeDocument/2006/relationships/diagramData" Target="../diagrams/data4.xml"/><Relationship Id="rId4" Type="http://schemas.openxmlformats.org/officeDocument/2006/relationships/image" Target="../media/image25.emf"/><Relationship Id="rId9" Type="http://schemas.microsoft.com/office/2007/relationships/diagramDrawing" Target="../diagrams/drawing3.xml"/><Relationship Id="rId14" Type="http://schemas.microsoft.com/office/2007/relationships/diagramDrawing" Target="../diagrams/drawing4.xml"/></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21</xdr:col>
      <xdr:colOff>342900</xdr:colOff>
      <xdr:row>24</xdr:row>
      <xdr:rowOff>85725</xdr:rowOff>
    </xdr:to>
    <xdr:pic>
      <xdr:nvPicPr>
        <xdr:cNvPr id="2" name="Image 1">
          <a:extLst>
            <a:ext uri="{FF2B5EF4-FFF2-40B4-BE49-F238E27FC236}">
              <a16:creationId xmlns:a16="http://schemas.microsoft.com/office/drawing/2014/main" id="{F1A989AD-71B9-0693-7EED-09AE6B5FB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0500"/>
          <a:ext cx="12534900"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25</xdr:col>
      <xdr:colOff>180975</xdr:colOff>
      <xdr:row>61</xdr:row>
      <xdr:rowOff>142875</xdr:rowOff>
    </xdr:to>
    <xdr:pic>
      <xdr:nvPicPr>
        <xdr:cNvPr id="4" name="Image 3">
          <a:extLst>
            <a:ext uri="{FF2B5EF4-FFF2-40B4-BE49-F238E27FC236}">
              <a16:creationId xmlns:a16="http://schemas.microsoft.com/office/drawing/2014/main" id="{9DEDA2BF-A7FE-B0B7-4AB6-1BA238208D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4953000"/>
          <a:ext cx="14811375" cy="681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15</xdr:col>
      <xdr:colOff>476250</xdr:colOff>
      <xdr:row>84</xdr:row>
      <xdr:rowOff>57150</xdr:rowOff>
    </xdr:to>
    <xdr:pic>
      <xdr:nvPicPr>
        <xdr:cNvPr id="5" name="Image 4">
          <a:extLst>
            <a:ext uri="{FF2B5EF4-FFF2-40B4-BE49-F238E27FC236}">
              <a16:creationId xmlns:a16="http://schemas.microsoft.com/office/drawing/2014/main" id="{AC2724A1-7E86-FCEE-D380-369714A239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2192000"/>
          <a:ext cx="9010650"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11</xdr:col>
      <xdr:colOff>533400</xdr:colOff>
      <xdr:row>131</xdr:row>
      <xdr:rowOff>28575</xdr:rowOff>
    </xdr:to>
    <xdr:pic>
      <xdr:nvPicPr>
        <xdr:cNvPr id="6" name="Image 5">
          <a:extLst>
            <a:ext uri="{FF2B5EF4-FFF2-40B4-BE49-F238E27FC236}">
              <a16:creationId xmlns:a16="http://schemas.microsoft.com/office/drawing/2014/main" id="{4377E173-C3BB-5ADB-9FD9-51942C16E38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6192500"/>
          <a:ext cx="6629400" cy="879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47980</xdr:colOff>
      <xdr:row>1</xdr:row>
      <xdr:rowOff>19051</xdr:rowOff>
    </xdr:from>
    <xdr:to>
      <xdr:col>0</xdr:col>
      <xdr:colOff>1831601</xdr:colOff>
      <xdr:row>7</xdr:row>
      <xdr:rowOff>57151</xdr:rowOff>
    </xdr:to>
    <xdr:pic>
      <xdr:nvPicPr>
        <xdr:cNvPr id="3" name="Image 2">
          <a:extLst>
            <a:ext uri="{FF2B5EF4-FFF2-40B4-BE49-F238E27FC236}">
              <a16:creationId xmlns:a16="http://schemas.microsoft.com/office/drawing/2014/main" id="{9B66D599-7C29-E598-038A-6811E93B5E7D}"/>
            </a:ext>
          </a:extLst>
        </xdr:cNvPr>
        <xdr:cNvPicPr>
          <a:picLocks noChangeAspect="1"/>
        </xdr:cNvPicPr>
      </xdr:nvPicPr>
      <xdr:blipFill>
        <a:blip xmlns:r="http://schemas.openxmlformats.org/officeDocument/2006/relationships" r:embed="rId1"/>
        <a:stretch>
          <a:fillRect/>
        </a:stretch>
      </xdr:blipFill>
      <xdr:spPr>
        <a:xfrm>
          <a:off x="47980" y="209551"/>
          <a:ext cx="1783621" cy="1181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1014411</xdr:colOff>
      <xdr:row>3</xdr:row>
      <xdr:rowOff>319379</xdr:rowOff>
    </xdr:to>
    <xdr:pic>
      <xdr:nvPicPr>
        <xdr:cNvPr id="3" name="Picture 2">
          <a:extLst>
            <a:ext uri="{FF2B5EF4-FFF2-40B4-BE49-F238E27FC236}">
              <a16:creationId xmlns:a16="http://schemas.microsoft.com/office/drawing/2014/main" id="{22DE685A-A28D-B601-0AEE-F2902F29F2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662667</xdr:colOff>
      <xdr:row>0</xdr:row>
      <xdr:rowOff>0</xdr:rowOff>
    </xdr:from>
    <xdr:to>
      <xdr:col>2</xdr:col>
      <xdr:colOff>489403</xdr:colOff>
      <xdr:row>3</xdr:row>
      <xdr:rowOff>319379</xdr:rowOff>
    </xdr:to>
    <xdr:pic>
      <xdr:nvPicPr>
        <xdr:cNvPr id="2" name="Picture 4">
          <a:extLst>
            <a:ext uri="{FF2B5EF4-FFF2-40B4-BE49-F238E27FC236}">
              <a16:creationId xmlns:a16="http://schemas.microsoft.com/office/drawing/2014/main" id="{9B27710A-B1A2-4366-8E13-504CC0E27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667" y="0"/>
          <a:ext cx="1112611" cy="1462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361950</xdr:colOff>
      <xdr:row>14</xdr:row>
      <xdr:rowOff>114300</xdr:rowOff>
    </xdr:from>
    <xdr:to>
      <xdr:col>7</xdr:col>
      <xdr:colOff>485775</xdr:colOff>
      <xdr:row>15</xdr:row>
      <xdr:rowOff>85725</xdr:rowOff>
    </xdr:to>
    <xdr:sp macro="" textlink="">
      <xdr:nvSpPr>
        <xdr:cNvPr id="2" name="Flèche : droite 1">
          <a:extLst>
            <a:ext uri="{FF2B5EF4-FFF2-40B4-BE49-F238E27FC236}">
              <a16:creationId xmlns:a16="http://schemas.microsoft.com/office/drawing/2014/main" id="{E0BC1BC2-361B-4106-B1F9-3B0A57891DAC}"/>
            </a:ext>
          </a:extLst>
        </xdr:cNvPr>
        <xdr:cNvSpPr/>
      </xdr:nvSpPr>
      <xdr:spPr>
        <a:xfrm>
          <a:off x="1885950" y="685800"/>
          <a:ext cx="4638675" cy="257175"/>
        </a:xfrm>
        <a:prstGeom prst="righ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428624</xdr:colOff>
      <xdr:row>15</xdr:row>
      <xdr:rowOff>47625</xdr:rowOff>
    </xdr:from>
    <xdr:to>
      <xdr:col>2</xdr:col>
      <xdr:colOff>647699</xdr:colOff>
      <xdr:row>17</xdr:row>
      <xdr:rowOff>123825</xdr:rowOff>
    </xdr:to>
    <xdr:sp macro="" textlink="">
      <xdr:nvSpPr>
        <xdr:cNvPr id="3" name="Flèche : bas 2">
          <a:extLst>
            <a:ext uri="{FF2B5EF4-FFF2-40B4-BE49-F238E27FC236}">
              <a16:creationId xmlns:a16="http://schemas.microsoft.com/office/drawing/2014/main" id="{594CEAB8-830A-46AD-AEF4-758678516B19}"/>
            </a:ext>
          </a:extLst>
        </xdr:cNvPr>
        <xdr:cNvSpPr/>
      </xdr:nvSpPr>
      <xdr:spPr>
        <a:xfrm rot="10800000">
          <a:off x="1952624" y="904875"/>
          <a:ext cx="219075" cy="657225"/>
        </a:xfrm>
        <a:prstGeom prst="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342900</xdr:colOff>
      <xdr:row>15</xdr:row>
      <xdr:rowOff>47625</xdr:rowOff>
    </xdr:from>
    <xdr:to>
      <xdr:col>4</xdr:col>
      <xdr:colOff>561975</xdr:colOff>
      <xdr:row>17</xdr:row>
      <xdr:rowOff>123825</xdr:rowOff>
    </xdr:to>
    <xdr:sp macro="" textlink="">
      <xdr:nvSpPr>
        <xdr:cNvPr id="4" name="Flèche : bas 3">
          <a:extLst>
            <a:ext uri="{FF2B5EF4-FFF2-40B4-BE49-F238E27FC236}">
              <a16:creationId xmlns:a16="http://schemas.microsoft.com/office/drawing/2014/main" id="{191C1F0C-9388-4B74-80D7-B58585679063}"/>
            </a:ext>
          </a:extLst>
        </xdr:cNvPr>
        <xdr:cNvSpPr/>
      </xdr:nvSpPr>
      <xdr:spPr>
        <a:xfrm rot="10800000">
          <a:off x="3829050" y="904875"/>
          <a:ext cx="219075" cy="657225"/>
        </a:xfrm>
        <a:prstGeom prst="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6</xdr:col>
      <xdr:colOff>314325</xdr:colOff>
      <xdr:row>15</xdr:row>
      <xdr:rowOff>76200</xdr:rowOff>
    </xdr:from>
    <xdr:to>
      <xdr:col>6</xdr:col>
      <xdr:colOff>533400</xdr:colOff>
      <xdr:row>17</xdr:row>
      <xdr:rowOff>152400</xdr:rowOff>
    </xdr:to>
    <xdr:sp macro="" textlink="">
      <xdr:nvSpPr>
        <xdr:cNvPr id="5" name="Flèche : bas 4">
          <a:extLst>
            <a:ext uri="{FF2B5EF4-FFF2-40B4-BE49-F238E27FC236}">
              <a16:creationId xmlns:a16="http://schemas.microsoft.com/office/drawing/2014/main" id="{43B606FD-F015-4543-B184-8F6C54295AC8}"/>
            </a:ext>
          </a:extLst>
        </xdr:cNvPr>
        <xdr:cNvSpPr/>
      </xdr:nvSpPr>
      <xdr:spPr>
        <a:xfrm rot="10800000">
          <a:off x="5467350" y="933450"/>
          <a:ext cx="219075" cy="657225"/>
        </a:xfrm>
        <a:prstGeom prst="down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438150</xdr:colOff>
      <xdr:row>19</xdr:row>
      <xdr:rowOff>133350</xdr:rowOff>
    </xdr:from>
    <xdr:to>
      <xdr:col>2</xdr:col>
      <xdr:colOff>666750</xdr:colOff>
      <xdr:row>22</xdr:row>
      <xdr:rowOff>47625</xdr:rowOff>
    </xdr:to>
    <xdr:sp macro="" textlink="">
      <xdr:nvSpPr>
        <xdr:cNvPr id="6" name="Flèche : bas 5">
          <a:extLst>
            <a:ext uri="{FF2B5EF4-FFF2-40B4-BE49-F238E27FC236}">
              <a16:creationId xmlns:a16="http://schemas.microsoft.com/office/drawing/2014/main" id="{A59059B6-D303-4B58-9AD5-AB6DA0E40633}"/>
            </a:ext>
          </a:extLst>
        </xdr:cNvPr>
        <xdr:cNvSpPr/>
      </xdr:nvSpPr>
      <xdr:spPr>
        <a:xfrm rot="20246902">
          <a:off x="1962150" y="2124075"/>
          <a:ext cx="228600" cy="647700"/>
        </a:xfrm>
        <a:prstGeom prst="down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4</xdr:col>
      <xdr:colOff>318558</xdr:colOff>
      <xdr:row>19</xdr:row>
      <xdr:rowOff>104775</xdr:rowOff>
    </xdr:from>
    <xdr:to>
      <xdr:col>4</xdr:col>
      <xdr:colOff>547158</xdr:colOff>
      <xdr:row>22</xdr:row>
      <xdr:rowOff>19050</xdr:rowOff>
    </xdr:to>
    <xdr:sp macro="" textlink="">
      <xdr:nvSpPr>
        <xdr:cNvPr id="7" name="Flèche : bas 6">
          <a:extLst>
            <a:ext uri="{FF2B5EF4-FFF2-40B4-BE49-F238E27FC236}">
              <a16:creationId xmlns:a16="http://schemas.microsoft.com/office/drawing/2014/main" id="{6D510E54-CD4B-43CC-8775-29A290DDCDD1}"/>
            </a:ext>
          </a:extLst>
        </xdr:cNvPr>
        <xdr:cNvSpPr/>
      </xdr:nvSpPr>
      <xdr:spPr>
        <a:xfrm>
          <a:off x="4096808" y="4147608"/>
          <a:ext cx="228600" cy="644525"/>
        </a:xfrm>
        <a:prstGeom prst="down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424392</xdr:colOff>
      <xdr:row>20</xdr:row>
      <xdr:rowOff>134409</xdr:rowOff>
    </xdr:from>
    <xdr:to>
      <xdr:col>3</xdr:col>
      <xdr:colOff>652992</xdr:colOff>
      <xdr:row>22</xdr:row>
      <xdr:rowOff>48684</xdr:rowOff>
    </xdr:to>
    <xdr:sp macro="" textlink="">
      <xdr:nvSpPr>
        <xdr:cNvPr id="8" name="Flèche : bas 7">
          <a:extLst>
            <a:ext uri="{FF2B5EF4-FFF2-40B4-BE49-F238E27FC236}">
              <a16:creationId xmlns:a16="http://schemas.microsoft.com/office/drawing/2014/main" id="{82A46FD1-AB69-4C0A-AC61-F3B7BEC06D45}"/>
            </a:ext>
          </a:extLst>
        </xdr:cNvPr>
        <xdr:cNvSpPr/>
      </xdr:nvSpPr>
      <xdr:spPr>
        <a:xfrm>
          <a:off x="3112559" y="4367742"/>
          <a:ext cx="228600" cy="454025"/>
        </a:xfrm>
        <a:prstGeom prst="down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7</xdr:col>
      <xdr:colOff>47625</xdr:colOff>
      <xdr:row>19</xdr:row>
      <xdr:rowOff>142875</xdr:rowOff>
    </xdr:from>
    <xdr:to>
      <xdr:col>7</xdr:col>
      <xdr:colOff>714375</xdr:colOff>
      <xdr:row>27</xdr:row>
      <xdr:rowOff>38100</xdr:rowOff>
    </xdr:to>
    <xdr:sp macro="" textlink="">
      <xdr:nvSpPr>
        <xdr:cNvPr id="10" name="Accolade fermante 9">
          <a:extLst>
            <a:ext uri="{FF2B5EF4-FFF2-40B4-BE49-F238E27FC236}">
              <a16:creationId xmlns:a16="http://schemas.microsoft.com/office/drawing/2014/main" id="{E3CDC787-EB0B-4C25-977E-D86D6E84FB55}"/>
            </a:ext>
          </a:extLst>
        </xdr:cNvPr>
        <xdr:cNvSpPr/>
      </xdr:nvSpPr>
      <xdr:spPr>
        <a:xfrm>
          <a:off x="6086475" y="2133600"/>
          <a:ext cx="666750" cy="1514475"/>
        </a:xfrm>
        <a:prstGeom prst="rightBrace">
          <a:avLst>
            <a:gd name="adj1" fmla="val 8333"/>
            <a:gd name="adj2" fmla="val 49379"/>
          </a:avLst>
        </a:prstGeom>
        <a:solidFill>
          <a:schemeClr val="bg1"/>
        </a:solidFill>
        <a:ln w="571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8</xdr:col>
      <xdr:colOff>33336</xdr:colOff>
      <xdr:row>16</xdr:row>
      <xdr:rowOff>95250</xdr:rowOff>
    </xdr:from>
    <xdr:to>
      <xdr:col>11</xdr:col>
      <xdr:colOff>10582</xdr:colOff>
      <xdr:row>18</xdr:row>
      <xdr:rowOff>323853</xdr:rowOff>
    </xdr:to>
    <xdr:sp macro="" textlink="">
      <xdr:nvSpPr>
        <xdr:cNvPr id="11" name="Accolade fermante 10">
          <a:extLst>
            <a:ext uri="{FF2B5EF4-FFF2-40B4-BE49-F238E27FC236}">
              <a16:creationId xmlns:a16="http://schemas.microsoft.com/office/drawing/2014/main" id="{A8AA592F-79EF-41EC-8D6E-C2164CFCE7C7}"/>
            </a:ext>
          </a:extLst>
        </xdr:cNvPr>
        <xdr:cNvSpPr/>
      </xdr:nvSpPr>
      <xdr:spPr>
        <a:xfrm rot="5400000">
          <a:off x="9247449" y="1591470"/>
          <a:ext cx="609603" cy="3840163"/>
        </a:xfrm>
        <a:prstGeom prst="rightBrace">
          <a:avLst>
            <a:gd name="adj1" fmla="val 8333"/>
            <a:gd name="adj2" fmla="val 49379"/>
          </a:avLst>
        </a:prstGeom>
        <a:ln w="5715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editAs="oneCell">
    <xdr:from>
      <xdr:col>0</xdr:col>
      <xdr:colOff>238126</xdr:colOff>
      <xdr:row>0</xdr:row>
      <xdr:rowOff>1</xdr:rowOff>
    </xdr:from>
    <xdr:to>
      <xdr:col>1</xdr:col>
      <xdr:colOff>370418</xdr:colOff>
      <xdr:row>4</xdr:row>
      <xdr:rowOff>118786</xdr:rowOff>
    </xdr:to>
    <xdr:pic>
      <xdr:nvPicPr>
        <xdr:cNvPr id="14" name="Picture 4">
          <a:extLst>
            <a:ext uri="{FF2B5EF4-FFF2-40B4-BE49-F238E27FC236}">
              <a16:creationId xmlns:a16="http://schemas.microsoft.com/office/drawing/2014/main" id="{6853F389-BCEE-4AF0-B791-C30A13AD1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6" y="1"/>
          <a:ext cx="894292" cy="1219452"/>
        </a:xfrm>
        <a:prstGeom prst="rect">
          <a:avLst/>
        </a:prstGeom>
      </xdr:spPr>
    </xdr:pic>
    <xdr:clientData/>
  </xdr:twoCellAnchor>
  <xdr:twoCellAnchor>
    <xdr:from>
      <xdr:col>3</xdr:col>
      <xdr:colOff>127000</xdr:colOff>
      <xdr:row>18</xdr:row>
      <xdr:rowOff>158750</xdr:rowOff>
    </xdr:from>
    <xdr:to>
      <xdr:col>3</xdr:col>
      <xdr:colOff>1015999</xdr:colOff>
      <xdr:row>20</xdr:row>
      <xdr:rowOff>74084</xdr:rowOff>
    </xdr:to>
    <xdr:sp macro="" textlink="">
      <xdr:nvSpPr>
        <xdr:cNvPr id="15" name="ZoneTexte 14">
          <a:extLst>
            <a:ext uri="{FF2B5EF4-FFF2-40B4-BE49-F238E27FC236}">
              <a16:creationId xmlns:a16="http://schemas.microsoft.com/office/drawing/2014/main" id="{678FFA71-4BF2-FE8F-6C2D-7F33DB190F5A}"/>
            </a:ext>
          </a:extLst>
        </xdr:cNvPr>
        <xdr:cNvSpPr txBox="1"/>
      </xdr:nvSpPr>
      <xdr:spPr>
        <a:xfrm>
          <a:off x="2815167" y="3841750"/>
          <a:ext cx="888999" cy="465667"/>
        </a:xfrm>
        <a:prstGeom prst="rect">
          <a:avLst/>
        </a:prstGeom>
        <a:solidFill>
          <a:srgbClr val="00B0F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2023 Jr Can Champs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762000</xdr:colOff>
      <xdr:row>16</xdr:row>
      <xdr:rowOff>40821</xdr:rowOff>
    </xdr:from>
    <xdr:to>
      <xdr:col>3</xdr:col>
      <xdr:colOff>748394</xdr:colOff>
      <xdr:row>19</xdr:row>
      <xdr:rowOff>340179</xdr:rowOff>
    </xdr:to>
    <xdr:cxnSp macro="">
      <xdr:nvCxnSpPr>
        <xdr:cNvPr id="17" name="Connecteur : en angle 16">
          <a:extLst>
            <a:ext uri="{FF2B5EF4-FFF2-40B4-BE49-F238E27FC236}">
              <a16:creationId xmlns:a16="http://schemas.microsoft.com/office/drawing/2014/main" id="{DB6E0874-E17E-6619-8DEC-33A7C8130170}"/>
            </a:ext>
          </a:extLst>
        </xdr:cNvPr>
        <xdr:cNvCxnSpPr/>
      </xdr:nvCxnSpPr>
      <xdr:spPr>
        <a:xfrm>
          <a:off x="2490107" y="5320392"/>
          <a:ext cx="1510394" cy="1279073"/>
        </a:xfrm>
        <a:prstGeom prst="bentConnector3">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585106</xdr:rowOff>
    </xdr:from>
    <xdr:to>
      <xdr:col>4</xdr:col>
      <xdr:colOff>13607</xdr:colOff>
      <xdr:row>14</xdr:row>
      <xdr:rowOff>693963</xdr:rowOff>
    </xdr:to>
    <xdr:cxnSp macro="">
      <xdr:nvCxnSpPr>
        <xdr:cNvPr id="10" name="Connecteur : en angle 19">
          <a:extLst>
            <a:ext uri="{FF2B5EF4-FFF2-40B4-BE49-F238E27FC236}">
              <a16:creationId xmlns:a16="http://schemas.microsoft.com/office/drawing/2014/main" id="{2C48C8B0-24F2-425B-A648-861E5000BE31}"/>
            </a:ext>
          </a:extLst>
        </xdr:cNvPr>
        <xdr:cNvCxnSpPr/>
      </xdr:nvCxnSpPr>
      <xdr:spPr>
        <a:xfrm flipV="1">
          <a:off x="1728107" y="2462892"/>
          <a:ext cx="2299607" cy="2231571"/>
        </a:xfrm>
        <a:prstGeom prst="bentConnector3">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748393</xdr:colOff>
      <xdr:row>16</xdr:row>
      <xdr:rowOff>40821</xdr:rowOff>
    </xdr:from>
    <xdr:to>
      <xdr:col>4</xdr:col>
      <xdr:colOff>40822</xdr:colOff>
      <xdr:row>21</xdr:row>
      <xdr:rowOff>272142</xdr:rowOff>
    </xdr:to>
    <xdr:cxnSp macro="">
      <xdr:nvCxnSpPr>
        <xdr:cNvPr id="36" name="Connecteur : en angle 22">
          <a:extLst>
            <a:ext uri="{FF2B5EF4-FFF2-40B4-BE49-F238E27FC236}">
              <a16:creationId xmlns:a16="http://schemas.microsoft.com/office/drawing/2014/main" id="{2B9AF1B5-8335-41EB-953A-C268B13C2B80}"/>
            </a:ext>
          </a:extLst>
        </xdr:cNvPr>
        <xdr:cNvCxnSpPr/>
      </xdr:nvCxnSpPr>
      <xdr:spPr>
        <a:xfrm>
          <a:off x="1714500" y="5320392"/>
          <a:ext cx="2340429" cy="1959429"/>
        </a:xfrm>
        <a:prstGeom prst="bentConnector3">
          <a:avLst>
            <a:gd name="adj1" fmla="val 50000"/>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40822</xdr:colOff>
      <xdr:row>19</xdr:row>
      <xdr:rowOff>530678</xdr:rowOff>
    </xdr:from>
    <xdr:to>
      <xdr:col>6</xdr:col>
      <xdr:colOff>13607</xdr:colOff>
      <xdr:row>19</xdr:row>
      <xdr:rowOff>530678</xdr:rowOff>
    </xdr:to>
    <xdr:cxnSp macro="">
      <xdr:nvCxnSpPr>
        <xdr:cNvPr id="30" name="Connecteur droit 29">
          <a:extLst>
            <a:ext uri="{FF2B5EF4-FFF2-40B4-BE49-F238E27FC236}">
              <a16:creationId xmlns:a16="http://schemas.microsoft.com/office/drawing/2014/main" id="{9DAEA9F4-779E-FDB5-B098-C0EA13905E70}"/>
            </a:ext>
          </a:extLst>
        </xdr:cNvPr>
        <xdr:cNvCxnSpPr/>
      </xdr:nvCxnSpPr>
      <xdr:spPr>
        <a:xfrm>
          <a:off x="5592536" y="6789964"/>
          <a:ext cx="734785" cy="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816428</xdr:colOff>
      <xdr:row>16</xdr:row>
      <xdr:rowOff>40822</xdr:rowOff>
    </xdr:from>
    <xdr:to>
      <xdr:col>9</xdr:col>
      <xdr:colOff>775608</xdr:colOff>
      <xdr:row>19</xdr:row>
      <xdr:rowOff>340180</xdr:rowOff>
    </xdr:to>
    <xdr:cxnSp macro="">
      <xdr:nvCxnSpPr>
        <xdr:cNvPr id="33" name="Connecteur : en angle 32">
          <a:extLst>
            <a:ext uri="{FF2B5EF4-FFF2-40B4-BE49-F238E27FC236}">
              <a16:creationId xmlns:a16="http://schemas.microsoft.com/office/drawing/2014/main" id="{44507EA2-0297-4D27-8C46-D3565C5E7E4A}"/>
            </a:ext>
          </a:extLst>
        </xdr:cNvPr>
        <xdr:cNvCxnSpPr/>
      </xdr:nvCxnSpPr>
      <xdr:spPr>
        <a:xfrm>
          <a:off x="9470571" y="5320393"/>
          <a:ext cx="1510394" cy="1279073"/>
        </a:xfrm>
        <a:prstGeom prst="bentConnector3">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544285</xdr:rowOff>
    </xdr:from>
    <xdr:to>
      <xdr:col>10</xdr:col>
      <xdr:colOff>40821</xdr:colOff>
      <xdr:row>19</xdr:row>
      <xdr:rowOff>544286</xdr:rowOff>
    </xdr:to>
    <xdr:cxnSp macro="">
      <xdr:nvCxnSpPr>
        <xdr:cNvPr id="35" name="Connecteur droit 34">
          <a:extLst>
            <a:ext uri="{FF2B5EF4-FFF2-40B4-BE49-F238E27FC236}">
              <a16:creationId xmlns:a16="http://schemas.microsoft.com/office/drawing/2014/main" id="{9E61A7AC-79FA-4AB5-BB46-BF02894E4B57}"/>
            </a:ext>
          </a:extLst>
        </xdr:cNvPr>
        <xdr:cNvCxnSpPr/>
      </xdr:nvCxnSpPr>
      <xdr:spPr>
        <a:xfrm flipV="1">
          <a:off x="7864929" y="6803571"/>
          <a:ext cx="3211285" cy="1"/>
        </a:xfrm>
        <a:prstGeom prst="line">
          <a:avLst/>
        </a:prstGeom>
        <a:ln w="571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xdr:colOff>
      <xdr:row>19</xdr:row>
      <xdr:rowOff>544285</xdr:rowOff>
    </xdr:from>
    <xdr:to>
      <xdr:col>13</xdr:col>
      <xdr:colOff>802820</xdr:colOff>
      <xdr:row>19</xdr:row>
      <xdr:rowOff>544286</xdr:rowOff>
    </xdr:to>
    <xdr:cxnSp macro="">
      <xdr:nvCxnSpPr>
        <xdr:cNvPr id="41" name="Connecteur droit 40">
          <a:extLst>
            <a:ext uri="{FF2B5EF4-FFF2-40B4-BE49-F238E27FC236}">
              <a16:creationId xmlns:a16="http://schemas.microsoft.com/office/drawing/2014/main" id="{53619806-A58C-47DD-87E6-06FF7564A587}"/>
            </a:ext>
          </a:extLst>
        </xdr:cNvPr>
        <xdr:cNvCxnSpPr/>
      </xdr:nvCxnSpPr>
      <xdr:spPr>
        <a:xfrm flipV="1">
          <a:off x="12695464" y="6803571"/>
          <a:ext cx="3211285" cy="1"/>
        </a:xfrm>
        <a:prstGeom prst="line">
          <a:avLst/>
        </a:prstGeom>
        <a:ln w="571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775607</xdr:colOff>
      <xdr:row>10</xdr:row>
      <xdr:rowOff>0</xdr:rowOff>
    </xdr:from>
    <xdr:to>
      <xdr:col>6</xdr:col>
      <xdr:colOff>40822</xdr:colOff>
      <xdr:row>11</xdr:row>
      <xdr:rowOff>367393</xdr:rowOff>
    </xdr:to>
    <xdr:cxnSp macro="">
      <xdr:nvCxnSpPr>
        <xdr:cNvPr id="21" name="Connecteur : en angle 41">
          <a:extLst>
            <a:ext uri="{FF2B5EF4-FFF2-40B4-BE49-F238E27FC236}">
              <a16:creationId xmlns:a16="http://schemas.microsoft.com/office/drawing/2014/main" id="{829C0409-CF63-4FCE-A137-7F0735A011C4}"/>
            </a:ext>
          </a:extLst>
        </xdr:cNvPr>
        <xdr:cNvCxnSpPr/>
      </xdr:nvCxnSpPr>
      <xdr:spPr>
        <a:xfrm>
          <a:off x="4789714" y="2503714"/>
          <a:ext cx="1564822" cy="557893"/>
        </a:xfrm>
        <a:prstGeom prst="bentConnector3">
          <a:avLst/>
        </a:prstGeom>
        <a:ln w="571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367392</xdr:colOff>
      <xdr:row>10</xdr:row>
      <xdr:rowOff>0</xdr:rowOff>
    </xdr:from>
    <xdr:to>
      <xdr:col>8</xdr:col>
      <xdr:colOff>27214</xdr:colOff>
      <xdr:row>13</xdr:row>
      <xdr:rowOff>367393</xdr:rowOff>
    </xdr:to>
    <xdr:cxnSp macro="">
      <xdr:nvCxnSpPr>
        <xdr:cNvPr id="19" name="Connecteur : en angle 44">
          <a:extLst>
            <a:ext uri="{FF2B5EF4-FFF2-40B4-BE49-F238E27FC236}">
              <a16:creationId xmlns:a16="http://schemas.microsoft.com/office/drawing/2014/main" id="{81BE4C8C-597C-418F-8974-8FAF07F9BA78}"/>
            </a:ext>
          </a:extLst>
        </xdr:cNvPr>
        <xdr:cNvCxnSpPr/>
      </xdr:nvCxnSpPr>
      <xdr:spPr>
        <a:xfrm>
          <a:off x="4381499" y="2503714"/>
          <a:ext cx="4299858" cy="1306286"/>
        </a:xfrm>
        <a:prstGeom prst="bentConnector3">
          <a:avLst>
            <a:gd name="adj1" fmla="val 14873"/>
          </a:avLst>
        </a:prstGeom>
        <a:ln w="571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xdr:colOff>
      <xdr:row>11</xdr:row>
      <xdr:rowOff>517072</xdr:rowOff>
    </xdr:from>
    <xdr:to>
      <xdr:col>9</xdr:col>
      <xdr:colOff>789214</xdr:colOff>
      <xdr:row>11</xdr:row>
      <xdr:rowOff>530679</xdr:rowOff>
    </xdr:to>
    <xdr:cxnSp macro="">
      <xdr:nvCxnSpPr>
        <xdr:cNvPr id="25" name="Connecteur droit 48">
          <a:extLst>
            <a:ext uri="{FF2B5EF4-FFF2-40B4-BE49-F238E27FC236}">
              <a16:creationId xmlns:a16="http://schemas.microsoft.com/office/drawing/2014/main" id="{6BA91355-BA39-474B-9658-453BC29EE89D}"/>
            </a:ext>
          </a:extLst>
        </xdr:cNvPr>
        <xdr:cNvCxnSpPr/>
      </xdr:nvCxnSpPr>
      <xdr:spPr>
        <a:xfrm flipV="1">
          <a:off x="7892143" y="3211286"/>
          <a:ext cx="3102428" cy="13607"/>
        </a:xfrm>
        <a:prstGeom prst="line">
          <a:avLst/>
        </a:prstGeom>
        <a:ln w="571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27214</xdr:colOff>
      <xdr:row>12</xdr:row>
      <xdr:rowOff>0</xdr:rowOff>
    </xdr:from>
    <xdr:to>
      <xdr:col>11</xdr:col>
      <xdr:colOff>761999</xdr:colOff>
      <xdr:row>12</xdr:row>
      <xdr:rowOff>0</xdr:rowOff>
    </xdr:to>
    <xdr:cxnSp macro="">
      <xdr:nvCxnSpPr>
        <xdr:cNvPr id="32" name="Connecteur droit 53">
          <a:extLst>
            <a:ext uri="{FF2B5EF4-FFF2-40B4-BE49-F238E27FC236}">
              <a16:creationId xmlns:a16="http://schemas.microsoft.com/office/drawing/2014/main" id="{55216D28-90D4-4932-92A2-90622BDFE570}"/>
            </a:ext>
          </a:extLst>
        </xdr:cNvPr>
        <xdr:cNvCxnSpPr/>
      </xdr:nvCxnSpPr>
      <xdr:spPr>
        <a:xfrm>
          <a:off x="12709071" y="3252107"/>
          <a:ext cx="734785" cy="0"/>
        </a:xfrm>
        <a:prstGeom prst="line">
          <a:avLst/>
        </a:prstGeom>
        <a:ln w="57150">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xdr:colOff>
      <xdr:row>7</xdr:row>
      <xdr:rowOff>244928</xdr:rowOff>
    </xdr:from>
    <xdr:to>
      <xdr:col>13</xdr:col>
      <xdr:colOff>789214</xdr:colOff>
      <xdr:row>9</xdr:row>
      <xdr:rowOff>353785</xdr:rowOff>
    </xdr:to>
    <xdr:cxnSp macro="">
      <xdr:nvCxnSpPr>
        <xdr:cNvPr id="7" name="Connecteur : en angle 54">
          <a:extLst>
            <a:ext uri="{FF2B5EF4-FFF2-40B4-BE49-F238E27FC236}">
              <a16:creationId xmlns:a16="http://schemas.microsoft.com/office/drawing/2014/main" id="{C13610D8-32D6-4360-8098-BB461884D659}"/>
            </a:ext>
          </a:extLst>
        </xdr:cNvPr>
        <xdr:cNvCxnSpPr/>
      </xdr:nvCxnSpPr>
      <xdr:spPr>
        <a:xfrm>
          <a:off x="7878536" y="1387928"/>
          <a:ext cx="8014607" cy="843643"/>
        </a:xfrm>
        <a:prstGeom prst="bentConnector3">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231323</xdr:colOff>
      <xdr:row>7</xdr:row>
      <xdr:rowOff>503461</xdr:rowOff>
    </xdr:from>
    <xdr:to>
      <xdr:col>14</xdr:col>
      <xdr:colOff>653144</xdr:colOff>
      <xdr:row>14</xdr:row>
      <xdr:rowOff>680356</xdr:rowOff>
    </xdr:to>
    <xdr:cxnSp macro="">
      <xdr:nvCxnSpPr>
        <xdr:cNvPr id="58" name="Connecteur : en angle 57">
          <a:extLst>
            <a:ext uri="{FF2B5EF4-FFF2-40B4-BE49-F238E27FC236}">
              <a16:creationId xmlns:a16="http://schemas.microsoft.com/office/drawing/2014/main" id="{7C48BD3C-0FD0-454A-B9BD-93BCD5E42489}"/>
            </a:ext>
          </a:extLst>
        </xdr:cNvPr>
        <xdr:cNvCxnSpPr/>
      </xdr:nvCxnSpPr>
      <xdr:spPr>
        <a:xfrm rot="16200000" flipH="1">
          <a:off x="14192250" y="3605892"/>
          <a:ext cx="3537859" cy="1251856"/>
        </a:xfrm>
        <a:prstGeom prst="bentConnector3">
          <a:avLst>
            <a:gd name="adj1" fmla="val 50000"/>
          </a:avLst>
        </a:prstGeom>
        <a:ln w="571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13608</xdr:colOff>
      <xdr:row>13</xdr:row>
      <xdr:rowOff>489857</xdr:rowOff>
    </xdr:from>
    <xdr:to>
      <xdr:col>14</xdr:col>
      <xdr:colOff>13607</xdr:colOff>
      <xdr:row>15</xdr:row>
      <xdr:rowOff>272143</xdr:rowOff>
    </xdr:to>
    <xdr:cxnSp macro="">
      <xdr:nvCxnSpPr>
        <xdr:cNvPr id="62" name="Connecteur : en angle 61">
          <a:extLst>
            <a:ext uri="{FF2B5EF4-FFF2-40B4-BE49-F238E27FC236}">
              <a16:creationId xmlns:a16="http://schemas.microsoft.com/office/drawing/2014/main" id="{BB102FC5-066D-4641-88DB-A707031D0FF3}"/>
            </a:ext>
          </a:extLst>
        </xdr:cNvPr>
        <xdr:cNvCxnSpPr/>
      </xdr:nvCxnSpPr>
      <xdr:spPr>
        <a:xfrm>
          <a:off x="10246179" y="5252357"/>
          <a:ext cx="5701392" cy="1034143"/>
        </a:xfrm>
        <a:prstGeom prst="bentConnector3">
          <a:avLst/>
        </a:prstGeom>
        <a:ln w="57150">
          <a:solidFill>
            <a:srgbClr val="C0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xdr:colOff>
      <xdr:row>7</xdr:row>
      <xdr:rowOff>530679</xdr:rowOff>
    </xdr:from>
    <xdr:to>
      <xdr:col>13</xdr:col>
      <xdr:colOff>244928</xdr:colOff>
      <xdr:row>7</xdr:row>
      <xdr:rowOff>530679</xdr:rowOff>
    </xdr:to>
    <xdr:cxnSp macro="">
      <xdr:nvCxnSpPr>
        <xdr:cNvPr id="65" name="Connecteur droit 64">
          <a:extLst>
            <a:ext uri="{FF2B5EF4-FFF2-40B4-BE49-F238E27FC236}">
              <a16:creationId xmlns:a16="http://schemas.microsoft.com/office/drawing/2014/main" id="{CFA1E64A-46EF-413B-AD0B-4686F6443952}"/>
            </a:ext>
          </a:extLst>
        </xdr:cNvPr>
        <xdr:cNvCxnSpPr/>
      </xdr:nvCxnSpPr>
      <xdr:spPr>
        <a:xfrm>
          <a:off x="7892143" y="1673679"/>
          <a:ext cx="7456714" cy="0"/>
        </a:xfrm>
        <a:prstGeom prst="line">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40822</xdr:colOff>
      <xdr:row>1</xdr:row>
      <xdr:rowOff>27215</xdr:rowOff>
    </xdr:from>
    <xdr:to>
      <xdr:col>0</xdr:col>
      <xdr:colOff>952501</xdr:colOff>
      <xdr:row>5</xdr:row>
      <xdr:rowOff>41250</xdr:rowOff>
    </xdr:to>
    <xdr:pic>
      <xdr:nvPicPr>
        <xdr:cNvPr id="69" name="Picture 69">
          <a:extLst>
            <a:ext uri="{FF2B5EF4-FFF2-40B4-BE49-F238E27FC236}">
              <a16:creationId xmlns:a16="http://schemas.microsoft.com/office/drawing/2014/main" id="{715ACDBB-C812-48DE-829C-77012635A9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217715"/>
          <a:ext cx="911679" cy="1238678"/>
        </a:xfrm>
        <a:prstGeom prst="rect">
          <a:avLst/>
        </a:prstGeom>
      </xdr:spPr>
    </xdr:pic>
    <xdr:clientData/>
  </xdr:twoCellAnchor>
  <xdr:twoCellAnchor>
    <xdr:from>
      <xdr:col>11</xdr:col>
      <xdr:colOff>0</xdr:colOff>
      <xdr:row>15</xdr:row>
      <xdr:rowOff>530678</xdr:rowOff>
    </xdr:from>
    <xdr:to>
      <xdr:col>13</xdr:col>
      <xdr:colOff>816428</xdr:colOff>
      <xdr:row>19</xdr:row>
      <xdr:rowOff>299357</xdr:rowOff>
    </xdr:to>
    <xdr:cxnSp macro="">
      <xdr:nvCxnSpPr>
        <xdr:cNvPr id="77" name="Connecteur : en angle 76">
          <a:extLst>
            <a:ext uri="{FF2B5EF4-FFF2-40B4-BE49-F238E27FC236}">
              <a16:creationId xmlns:a16="http://schemas.microsoft.com/office/drawing/2014/main" id="{919870C2-0E60-4705-A651-04A7D71B97A0}"/>
            </a:ext>
          </a:extLst>
        </xdr:cNvPr>
        <xdr:cNvCxnSpPr/>
      </xdr:nvCxnSpPr>
      <xdr:spPr>
        <a:xfrm flipV="1">
          <a:off x="12681857" y="5660571"/>
          <a:ext cx="3238500" cy="1605643"/>
        </a:xfrm>
        <a:prstGeom prst="bentConnector3">
          <a:avLst/>
        </a:prstGeom>
        <a:ln w="571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1251857</xdr:colOff>
      <xdr:row>19</xdr:row>
      <xdr:rowOff>68036</xdr:rowOff>
    </xdr:from>
    <xdr:to>
      <xdr:col>3</xdr:col>
      <xdr:colOff>244928</xdr:colOff>
      <xdr:row>19</xdr:row>
      <xdr:rowOff>503464</xdr:rowOff>
    </xdr:to>
    <xdr:sp macro="" textlink="">
      <xdr:nvSpPr>
        <xdr:cNvPr id="83" name="Dodecagon 11">
          <a:extLst>
            <a:ext uri="{FF2B5EF4-FFF2-40B4-BE49-F238E27FC236}">
              <a16:creationId xmlns:a16="http://schemas.microsoft.com/office/drawing/2014/main" id="{5389865D-23C3-4BE8-AFE3-C2F0069262B5}"/>
            </a:ext>
          </a:extLst>
        </xdr:cNvPr>
        <xdr:cNvSpPr/>
      </xdr:nvSpPr>
      <xdr:spPr>
        <a:xfrm>
          <a:off x="2979964" y="7034893"/>
          <a:ext cx="517071" cy="435428"/>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6</a:t>
          </a:r>
          <a:endParaRPr lang="en-US" sz="1100"/>
        </a:p>
      </xdr:txBody>
    </xdr:sp>
    <xdr:clientData/>
  </xdr:twoCellAnchor>
  <xdr:twoCellAnchor>
    <xdr:from>
      <xdr:col>8</xdr:col>
      <xdr:colOff>1559834</xdr:colOff>
      <xdr:row>19</xdr:row>
      <xdr:rowOff>18143</xdr:rowOff>
    </xdr:from>
    <xdr:to>
      <xdr:col>9</xdr:col>
      <xdr:colOff>489859</xdr:colOff>
      <xdr:row>20</xdr:row>
      <xdr:rowOff>0</xdr:rowOff>
    </xdr:to>
    <xdr:sp macro="" textlink="">
      <xdr:nvSpPr>
        <xdr:cNvPr id="26" name="Dodecagon 11">
          <a:extLst>
            <a:ext uri="{FF2B5EF4-FFF2-40B4-BE49-F238E27FC236}">
              <a16:creationId xmlns:a16="http://schemas.microsoft.com/office/drawing/2014/main" id="{04B48853-00D4-4DEC-8DB8-5FDF357B14D8}"/>
            </a:ext>
          </a:extLst>
        </xdr:cNvPr>
        <xdr:cNvSpPr/>
      </xdr:nvSpPr>
      <xdr:spPr>
        <a:xfrm>
          <a:off x="10227584" y="8168822"/>
          <a:ext cx="494846" cy="539749"/>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6</a:t>
          </a:r>
          <a:endParaRPr lang="en-US" sz="1100"/>
        </a:p>
      </xdr:txBody>
    </xdr:sp>
    <xdr:clientData/>
  </xdr:twoCellAnchor>
  <xdr:twoCellAnchor>
    <xdr:from>
      <xdr:col>2</xdr:col>
      <xdr:colOff>793749</xdr:colOff>
      <xdr:row>20</xdr:row>
      <xdr:rowOff>36285</xdr:rowOff>
    </xdr:from>
    <xdr:to>
      <xdr:col>2</xdr:col>
      <xdr:colOff>1433285</xdr:colOff>
      <xdr:row>21</xdr:row>
      <xdr:rowOff>435428</xdr:rowOff>
    </xdr:to>
    <xdr:sp macro="" textlink="">
      <xdr:nvSpPr>
        <xdr:cNvPr id="37" name="Dodecagon 11">
          <a:extLst>
            <a:ext uri="{FF2B5EF4-FFF2-40B4-BE49-F238E27FC236}">
              <a16:creationId xmlns:a16="http://schemas.microsoft.com/office/drawing/2014/main" id="{E34FF3F7-8F18-464F-B50F-1A6BF453B031}"/>
            </a:ext>
          </a:extLst>
        </xdr:cNvPr>
        <xdr:cNvSpPr/>
      </xdr:nvSpPr>
      <xdr:spPr>
        <a:xfrm>
          <a:off x="2771320" y="8726714"/>
          <a:ext cx="639536" cy="598714"/>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rPr>
            <a:t> 5</a:t>
          </a:r>
          <a:endParaRPr lang="en-US" sz="1100" b="1">
            <a:solidFill>
              <a:schemeClr val="bg1"/>
            </a:solidFill>
          </a:endParaRPr>
        </a:p>
      </xdr:txBody>
    </xdr:sp>
    <xdr:clientData/>
  </xdr:twoCellAnchor>
  <xdr:twoCellAnchor>
    <xdr:from>
      <xdr:col>12</xdr:col>
      <xdr:colOff>1319894</xdr:colOff>
      <xdr:row>19</xdr:row>
      <xdr:rowOff>36286</xdr:rowOff>
    </xdr:from>
    <xdr:to>
      <xdr:col>13</xdr:col>
      <xdr:colOff>217715</xdr:colOff>
      <xdr:row>20</xdr:row>
      <xdr:rowOff>27215</xdr:rowOff>
    </xdr:to>
    <xdr:sp macro="" textlink="">
      <xdr:nvSpPr>
        <xdr:cNvPr id="24" name="Dodecagon 11">
          <a:extLst>
            <a:ext uri="{FF2B5EF4-FFF2-40B4-BE49-F238E27FC236}">
              <a16:creationId xmlns:a16="http://schemas.microsoft.com/office/drawing/2014/main" id="{95D82734-9F12-4B14-A035-4D6BC8F879AA}"/>
            </a:ext>
          </a:extLst>
        </xdr:cNvPr>
        <xdr:cNvSpPr/>
      </xdr:nvSpPr>
      <xdr:spPr>
        <a:xfrm>
          <a:off x="14777358" y="8186965"/>
          <a:ext cx="530678" cy="548821"/>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5</a:t>
          </a:r>
          <a:endParaRPr lang="en-US" sz="1100"/>
        </a:p>
      </xdr:txBody>
    </xdr:sp>
    <xdr:clientData/>
  </xdr:twoCellAnchor>
  <xdr:twoCellAnchor>
    <xdr:from>
      <xdr:col>4</xdr:col>
      <xdr:colOff>734786</xdr:colOff>
      <xdr:row>12</xdr:row>
      <xdr:rowOff>90714</xdr:rowOff>
    </xdr:from>
    <xdr:to>
      <xdr:col>4</xdr:col>
      <xdr:colOff>1324428</xdr:colOff>
      <xdr:row>13</xdr:row>
      <xdr:rowOff>503463</xdr:rowOff>
    </xdr:to>
    <xdr:sp macro="" textlink="">
      <xdr:nvSpPr>
        <xdr:cNvPr id="14" name="Dodecagon 11">
          <a:extLst>
            <a:ext uri="{FF2B5EF4-FFF2-40B4-BE49-F238E27FC236}">
              <a16:creationId xmlns:a16="http://schemas.microsoft.com/office/drawing/2014/main" id="{F942EF26-DEBB-4020-908D-776160DFA095}"/>
            </a:ext>
          </a:extLst>
        </xdr:cNvPr>
        <xdr:cNvSpPr/>
      </xdr:nvSpPr>
      <xdr:spPr>
        <a:xfrm>
          <a:off x="5324929" y="4644571"/>
          <a:ext cx="589642" cy="612321"/>
        </a:xfrm>
        <a:prstGeom prst="dodecagon">
          <a:avLst/>
        </a:prstGeom>
        <a:solidFill>
          <a:srgbClr val="00206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2</a:t>
          </a:r>
          <a:endParaRPr lang="en-US" sz="1100"/>
        </a:p>
      </xdr:txBody>
    </xdr:sp>
    <xdr:clientData/>
  </xdr:twoCellAnchor>
  <xdr:twoCellAnchor>
    <xdr:from>
      <xdr:col>4</xdr:col>
      <xdr:colOff>1347107</xdr:colOff>
      <xdr:row>11</xdr:row>
      <xdr:rowOff>95250</xdr:rowOff>
    </xdr:from>
    <xdr:to>
      <xdr:col>5</xdr:col>
      <xdr:colOff>326571</xdr:colOff>
      <xdr:row>12</xdr:row>
      <xdr:rowOff>127000</xdr:rowOff>
    </xdr:to>
    <xdr:sp macro="" textlink="">
      <xdr:nvSpPr>
        <xdr:cNvPr id="15" name="Dodecagon 11">
          <a:extLst>
            <a:ext uri="{FF2B5EF4-FFF2-40B4-BE49-F238E27FC236}">
              <a16:creationId xmlns:a16="http://schemas.microsoft.com/office/drawing/2014/main" id="{065188A2-0DDF-41AF-97FD-9AD3379527D7}"/>
            </a:ext>
          </a:extLst>
        </xdr:cNvPr>
        <xdr:cNvSpPr/>
      </xdr:nvSpPr>
      <xdr:spPr>
        <a:xfrm>
          <a:off x="5937250" y="4086679"/>
          <a:ext cx="739321" cy="594178"/>
        </a:xfrm>
        <a:prstGeom prst="dodecagon">
          <a:avLst/>
        </a:prstGeom>
        <a:solidFill>
          <a:srgbClr val="00206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8</xdr:col>
      <xdr:colOff>598714</xdr:colOff>
      <xdr:row>11</xdr:row>
      <xdr:rowOff>40822</xdr:rowOff>
    </xdr:from>
    <xdr:to>
      <xdr:col>8</xdr:col>
      <xdr:colOff>1215571</xdr:colOff>
      <xdr:row>12</xdr:row>
      <xdr:rowOff>90714</xdr:rowOff>
    </xdr:to>
    <xdr:sp macro="" textlink="">
      <xdr:nvSpPr>
        <xdr:cNvPr id="16" name="Dodecagon 11">
          <a:extLst>
            <a:ext uri="{FF2B5EF4-FFF2-40B4-BE49-F238E27FC236}">
              <a16:creationId xmlns:a16="http://schemas.microsoft.com/office/drawing/2014/main" id="{BC4A7EF2-11E5-48F5-8AD0-776945E42055}"/>
            </a:ext>
          </a:extLst>
        </xdr:cNvPr>
        <xdr:cNvSpPr/>
      </xdr:nvSpPr>
      <xdr:spPr>
        <a:xfrm>
          <a:off x="10522857" y="4032251"/>
          <a:ext cx="616857" cy="612320"/>
        </a:xfrm>
        <a:prstGeom prst="dodecagon">
          <a:avLst/>
        </a:prstGeom>
        <a:solidFill>
          <a:srgbClr val="00206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11</xdr:col>
      <xdr:colOff>122464</xdr:colOff>
      <xdr:row>10</xdr:row>
      <xdr:rowOff>635000</xdr:rowOff>
    </xdr:from>
    <xdr:to>
      <xdr:col>11</xdr:col>
      <xdr:colOff>725715</xdr:colOff>
      <xdr:row>11</xdr:row>
      <xdr:rowOff>489856</xdr:rowOff>
    </xdr:to>
    <xdr:sp macro="" textlink="">
      <xdr:nvSpPr>
        <xdr:cNvPr id="18" name="Dodecagon 11">
          <a:extLst>
            <a:ext uri="{FF2B5EF4-FFF2-40B4-BE49-F238E27FC236}">
              <a16:creationId xmlns:a16="http://schemas.microsoft.com/office/drawing/2014/main" id="{032BFB1C-68FA-4D28-9910-C4E48BA4452A}"/>
            </a:ext>
          </a:extLst>
        </xdr:cNvPr>
        <xdr:cNvSpPr/>
      </xdr:nvSpPr>
      <xdr:spPr>
        <a:xfrm>
          <a:off x="14673035" y="3937000"/>
          <a:ext cx="603251" cy="544285"/>
        </a:xfrm>
        <a:prstGeom prst="dodecagon">
          <a:avLst/>
        </a:prstGeom>
        <a:solidFill>
          <a:srgbClr val="00206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4</a:t>
          </a:r>
          <a:endParaRPr lang="en-US" sz="1100"/>
        </a:p>
      </xdr:txBody>
    </xdr:sp>
    <xdr:clientData/>
  </xdr:twoCellAnchor>
  <xdr:twoCellAnchor>
    <xdr:from>
      <xdr:col>11</xdr:col>
      <xdr:colOff>693964</xdr:colOff>
      <xdr:row>4</xdr:row>
      <xdr:rowOff>27215</xdr:rowOff>
    </xdr:from>
    <xdr:to>
      <xdr:col>12</xdr:col>
      <xdr:colOff>435428</xdr:colOff>
      <xdr:row>5</xdr:row>
      <xdr:rowOff>190500</xdr:rowOff>
    </xdr:to>
    <xdr:sp macro="" textlink="">
      <xdr:nvSpPr>
        <xdr:cNvPr id="5" name="Dodecagon 11">
          <a:extLst>
            <a:ext uri="{FF2B5EF4-FFF2-40B4-BE49-F238E27FC236}">
              <a16:creationId xmlns:a16="http://schemas.microsoft.com/office/drawing/2014/main" id="{A8B1A0A4-9326-4C52-9681-E75CAC70086E}"/>
            </a:ext>
          </a:extLst>
        </xdr:cNvPr>
        <xdr:cNvSpPr/>
      </xdr:nvSpPr>
      <xdr:spPr>
        <a:xfrm>
          <a:off x="13375821" y="1170215"/>
          <a:ext cx="517071" cy="435428"/>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12</xdr:col>
      <xdr:colOff>544285</xdr:colOff>
      <xdr:row>4</xdr:row>
      <xdr:rowOff>95250</xdr:rowOff>
    </xdr:from>
    <xdr:to>
      <xdr:col>14</xdr:col>
      <xdr:colOff>1564821</xdr:colOff>
      <xdr:row>5</xdr:row>
      <xdr:rowOff>122464</xdr:rowOff>
    </xdr:to>
    <xdr:sp macro="" textlink="">
      <xdr:nvSpPr>
        <xdr:cNvPr id="6" name="ZoneTexte 5">
          <a:extLst>
            <a:ext uri="{FF2B5EF4-FFF2-40B4-BE49-F238E27FC236}">
              <a16:creationId xmlns:a16="http://schemas.microsoft.com/office/drawing/2014/main" id="{B67B0A87-A4E6-4BF2-A504-495C7310979C}"/>
            </a:ext>
          </a:extLst>
        </xdr:cNvPr>
        <xdr:cNvSpPr txBox="1"/>
      </xdr:nvSpPr>
      <xdr:spPr>
        <a:xfrm>
          <a:off x="14001749" y="1238250"/>
          <a:ext cx="3497036" cy="29935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1400">
              <a:solidFill>
                <a:schemeClr val="bg1"/>
              </a:solidFill>
            </a:rPr>
            <a:t>Number of </a:t>
          </a:r>
          <a:r>
            <a:rPr lang="en-CA" sz="1400" baseline="0">
              <a:solidFill>
                <a:schemeClr val="bg1"/>
              </a:solidFill>
            </a:rPr>
            <a:t> Canadian team spots per event</a:t>
          </a:r>
          <a:endParaRPr lang="en-CA" sz="1400">
            <a:solidFill>
              <a:schemeClr val="bg1"/>
            </a:solidFill>
          </a:endParaRPr>
        </a:p>
      </xdr:txBody>
    </xdr:sp>
    <xdr:clientData/>
  </xdr:twoCellAnchor>
  <xdr:twoCellAnchor>
    <xdr:from>
      <xdr:col>2</xdr:col>
      <xdr:colOff>1496786</xdr:colOff>
      <xdr:row>8</xdr:row>
      <xdr:rowOff>27215</xdr:rowOff>
    </xdr:from>
    <xdr:to>
      <xdr:col>6</xdr:col>
      <xdr:colOff>449036</xdr:colOff>
      <xdr:row>14</xdr:row>
      <xdr:rowOff>666750</xdr:rowOff>
    </xdr:to>
    <xdr:cxnSp macro="">
      <xdr:nvCxnSpPr>
        <xdr:cNvPr id="34" name="Connecteur droit avec flèche 6">
          <a:extLst>
            <a:ext uri="{FF2B5EF4-FFF2-40B4-BE49-F238E27FC236}">
              <a16:creationId xmlns:a16="http://schemas.microsoft.com/office/drawing/2014/main" id="{12A467EB-F35D-5853-668C-BFB483CB24C3}"/>
            </a:ext>
          </a:extLst>
        </xdr:cNvPr>
        <xdr:cNvCxnSpPr/>
      </xdr:nvCxnSpPr>
      <xdr:spPr>
        <a:xfrm flipV="1">
          <a:off x="3224893" y="2544536"/>
          <a:ext cx="3537857" cy="3442607"/>
        </a:xfrm>
        <a:prstGeom prst="straightConnector1">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13607</xdr:colOff>
      <xdr:row>16</xdr:row>
      <xdr:rowOff>27214</xdr:rowOff>
    </xdr:from>
    <xdr:to>
      <xdr:col>6</xdr:col>
      <xdr:colOff>27215</xdr:colOff>
      <xdr:row>17</xdr:row>
      <xdr:rowOff>408214</xdr:rowOff>
    </xdr:to>
    <xdr:cxnSp macro="">
      <xdr:nvCxnSpPr>
        <xdr:cNvPr id="13" name="Connecteur droit avec flèche 7">
          <a:extLst>
            <a:ext uri="{FF2B5EF4-FFF2-40B4-BE49-F238E27FC236}">
              <a16:creationId xmlns:a16="http://schemas.microsoft.com/office/drawing/2014/main" id="{7261650D-0971-43C0-89C8-7FE0D3624751}"/>
            </a:ext>
          </a:extLst>
        </xdr:cNvPr>
        <xdr:cNvCxnSpPr/>
      </xdr:nvCxnSpPr>
      <xdr:spPr>
        <a:xfrm>
          <a:off x="3265714" y="6613071"/>
          <a:ext cx="3075215" cy="612322"/>
        </a:xfrm>
        <a:prstGeom prst="straightConnector1">
          <a:avLst/>
        </a:prstGeom>
        <a:ln w="57150">
          <a:solidFill>
            <a:srgbClr val="C8102E"/>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40822</xdr:colOff>
      <xdr:row>9</xdr:row>
      <xdr:rowOff>571500</xdr:rowOff>
    </xdr:from>
    <xdr:to>
      <xdr:col>13</xdr:col>
      <xdr:colOff>789214</xdr:colOff>
      <xdr:row>10</xdr:row>
      <xdr:rowOff>0</xdr:rowOff>
    </xdr:to>
    <xdr:cxnSp macro="">
      <xdr:nvCxnSpPr>
        <xdr:cNvPr id="8" name="Connecteur droit avec flèche 6">
          <a:extLst>
            <a:ext uri="{FF2B5EF4-FFF2-40B4-BE49-F238E27FC236}">
              <a16:creationId xmlns:a16="http://schemas.microsoft.com/office/drawing/2014/main" id="{6CB8353D-9B72-44BE-9117-D82DD74A7ED0}"/>
            </a:ext>
          </a:extLst>
        </xdr:cNvPr>
        <xdr:cNvCxnSpPr/>
      </xdr:nvCxnSpPr>
      <xdr:spPr>
        <a:xfrm flipV="1">
          <a:off x="5592536" y="3265714"/>
          <a:ext cx="10300607" cy="54429"/>
        </a:xfrm>
        <a:prstGeom prst="straightConnector1">
          <a:avLst/>
        </a:prstGeom>
        <a:ln w="57150">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149679</xdr:colOff>
      <xdr:row>19</xdr:row>
      <xdr:rowOff>0</xdr:rowOff>
    </xdr:from>
    <xdr:to>
      <xdr:col>5</xdr:col>
      <xdr:colOff>666750</xdr:colOff>
      <xdr:row>19</xdr:row>
      <xdr:rowOff>435428</xdr:rowOff>
    </xdr:to>
    <xdr:sp macro="" textlink="">
      <xdr:nvSpPr>
        <xdr:cNvPr id="12" name="Dodecagon 11">
          <a:extLst>
            <a:ext uri="{FF2B5EF4-FFF2-40B4-BE49-F238E27FC236}">
              <a16:creationId xmlns:a16="http://schemas.microsoft.com/office/drawing/2014/main" id="{100870D5-8964-418D-9E9F-DC23FBF9BE39}"/>
            </a:ext>
          </a:extLst>
        </xdr:cNvPr>
        <xdr:cNvSpPr/>
      </xdr:nvSpPr>
      <xdr:spPr>
        <a:xfrm>
          <a:off x="5701393" y="8150679"/>
          <a:ext cx="517071" cy="435428"/>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6</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66672</xdr:colOff>
      <xdr:row>9</xdr:row>
      <xdr:rowOff>9525</xdr:rowOff>
    </xdr:from>
    <xdr:to>
      <xdr:col>4</xdr:col>
      <xdr:colOff>295274</xdr:colOff>
      <xdr:row>12</xdr:row>
      <xdr:rowOff>123825</xdr:rowOff>
    </xdr:to>
    <xdr:sp macro="" textlink="">
      <xdr:nvSpPr>
        <xdr:cNvPr id="6" name="Accolade ouvrante 6">
          <a:extLst>
            <a:ext uri="{FF2B5EF4-FFF2-40B4-BE49-F238E27FC236}">
              <a16:creationId xmlns:a16="http://schemas.microsoft.com/office/drawing/2014/main" id="{4A0D5B4C-2F47-45DF-B364-C6D3752FF357}"/>
            </a:ext>
          </a:extLst>
        </xdr:cNvPr>
        <xdr:cNvSpPr/>
      </xdr:nvSpPr>
      <xdr:spPr>
        <a:xfrm rot="10800000">
          <a:off x="3228972" y="3286125"/>
          <a:ext cx="228602" cy="685800"/>
        </a:xfrm>
        <a:prstGeom prst="leftBrace">
          <a:avLst/>
        </a:prstGeom>
        <a:noFill/>
        <a:ln w="5715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1</xdr:colOff>
      <xdr:row>8</xdr:row>
      <xdr:rowOff>161925</xdr:rowOff>
    </xdr:from>
    <xdr:to>
      <xdr:col>3</xdr:col>
      <xdr:colOff>762000</xdr:colOff>
      <xdr:row>11</xdr:row>
      <xdr:rowOff>66675</xdr:rowOff>
    </xdr:to>
    <xdr:sp macro="" textlink="">
      <xdr:nvSpPr>
        <xdr:cNvPr id="12" name="Rounded Rectangle 16">
          <a:extLst>
            <a:ext uri="{FF2B5EF4-FFF2-40B4-BE49-F238E27FC236}">
              <a16:creationId xmlns:a16="http://schemas.microsoft.com/office/drawing/2014/main" id="{6DA94B8B-A8AB-4DF8-B27A-654D94415021}"/>
            </a:ext>
          </a:extLst>
        </xdr:cNvPr>
        <xdr:cNvSpPr/>
      </xdr:nvSpPr>
      <xdr:spPr>
        <a:xfrm>
          <a:off x="1504951" y="3248025"/>
          <a:ext cx="1590674" cy="476250"/>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00">
              <a:solidFill>
                <a:sysClr val="windowText" lastClr="000000"/>
              </a:solidFill>
            </a:rPr>
            <a:t>2023</a:t>
          </a:r>
          <a:r>
            <a:rPr lang="en-US" sz="1000" baseline="0">
              <a:solidFill>
                <a:sysClr val="windowText" lastClr="000000"/>
              </a:solidFill>
            </a:rPr>
            <a:t> </a:t>
          </a:r>
          <a:r>
            <a:rPr lang="en-US" sz="1000">
              <a:solidFill>
                <a:sysClr val="windowText" lastClr="000000"/>
              </a:solidFill>
            </a:rPr>
            <a:t>Canadian</a:t>
          </a:r>
          <a:r>
            <a:rPr lang="en-US" sz="1000" baseline="0">
              <a:solidFill>
                <a:sysClr val="windowText" lastClr="000000"/>
              </a:solidFill>
            </a:rPr>
            <a:t> Championships</a:t>
          </a:r>
          <a:endParaRPr lang="en-US" sz="1000">
            <a:solidFill>
              <a:sysClr val="windowText" lastClr="000000"/>
            </a:solidFill>
          </a:endParaRPr>
        </a:p>
      </xdr:txBody>
    </xdr:sp>
    <xdr:clientData/>
  </xdr:twoCellAnchor>
  <xdr:twoCellAnchor>
    <xdr:from>
      <xdr:col>5</xdr:col>
      <xdr:colOff>9525</xdr:colOff>
      <xdr:row>14</xdr:row>
      <xdr:rowOff>0</xdr:rowOff>
    </xdr:from>
    <xdr:to>
      <xdr:col>7</xdr:col>
      <xdr:colOff>200025</xdr:colOff>
      <xdr:row>15</xdr:row>
      <xdr:rowOff>85725</xdr:rowOff>
    </xdr:to>
    <xdr:sp macro="" textlink="">
      <xdr:nvSpPr>
        <xdr:cNvPr id="13" name="Rounded Rectangle 20">
          <a:extLst>
            <a:ext uri="{FF2B5EF4-FFF2-40B4-BE49-F238E27FC236}">
              <a16:creationId xmlns:a16="http://schemas.microsoft.com/office/drawing/2014/main" id="{D1754765-89F4-4D37-83BF-65E87BD87BD8}"/>
            </a:ext>
          </a:extLst>
        </xdr:cNvPr>
        <xdr:cNvSpPr/>
      </xdr:nvSpPr>
      <xdr:spPr>
        <a:xfrm>
          <a:off x="3467100" y="3914775"/>
          <a:ext cx="1847850" cy="276225"/>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2023-24 Canada</a:t>
          </a:r>
          <a:r>
            <a:rPr lang="en-US" sz="1100" baseline="0">
              <a:solidFill>
                <a:sysClr val="windowText" lastClr="000000"/>
              </a:solidFill>
            </a:rPr>
            <a:t> Cup  </a:t>
          </a:r>
          <a:endParaRPr lang="en-US" sz="1100">
            <a:solidFill>
              <a:sysClr val="windowText" lastClr="000000"/>
            </a:solidFill>
          </a:endParaRPr>
        </a:p>
      </xdr:txBody>
    </xdr:sp>
    <xdr:clientData/>
  </xdr:twoCellAnchor>
  <xdr:twoCellAnchor>
    <xdr:from>
      <xdr:col>5</xdr:col>
      <xdr:colOff>704850</xdr:colOff>
      <xdr:row>12</xdr:row>
      <xdr:rowOff>114300</xdr:rowOff>
    </xdr:from>
    <xdr:to>
      <xdr:col>6</xdr:col>
      <xdr:colOff>209550</xdr:colOff>
      <xdr:row>13</xdr:row>
      <xdr:rowOff>142875</xdr:rowOff>
    </xdr:to>
    <xdr:sp macro="" textlink="">
      <xdr:nvSpPr>
        <xdr:cNvPr id="14" name="Flèche : bas 13">
          <a:extLst>
            <a:ext uri="{FF2B5EF4-FFF2-40B4-BE49-F238E27FC236}">
              <a16:creationId xmlns:a16="http://schemas.microsoft.com/office/drawing/2014/main" id="{829D9E57-18B8-44AD-B294-F8977DD24CC4}"/>
            </a:ext>
          </a:extLst>
        </xdr:cNvPr>
        <xdr:cNvSpPr/>
      </xdr:nvSpPr>
      <xdr:spPr>
        <a:xfrm>
          <a:off x="4162425" y="3648075"/>
          <a:ext cx="333375"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0</xdr:colOff>
      <xdr:row>16</xdr:row>
      <xdr:rowOff>9525</xdr:rowOff>
    </xdr:from>
    <xdr:to>
      <xdr:col>7</xdr:col>
      <xdr:colOff>200025</xdr:colOff>
      <xdr:row>17</xdr:row>
      <xdr:rowOff>0</xdr:rowOff>
    </xdr:to>
    <xdr:sp macro="" textlink="">
      <xdr:nvSpPr>
        <xdr:cNvPr id="15" name="Rounded Rectangle 20">
          <a:extLst>
            <a:ext uri="{FF2B5EF4-FFF2-40B4-BE49-F238E27FC236}">
              <a16:creationId xmlns:a16="http://schemas.microsoft.com/office/drawing/2014/main" id="{A4C04440-7FE2-48E3-8CC0-510B8A2F0203}"/>
            </a:ext>
          </a:extLst>
        </xdr:cNvPr>
        <xdr:cNvSpPr/>
      </xdr:nvSpPr>
      <xdr:spPr>
        <a:xfrm>
          <a:off x="3457575" y="4305300"/>
          <a:ext cx="1857375" cy="180975"/>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6 events (2 x 3 distances)</a:t>
          </a:r>
        </a:p>
      </xdr:txBody>
    </xdr:sp>
    <xdr:clientData/>
  </xdr:twoCellAnchor>
  <xdr:twoCellAnchor>
    <xdr:from>
      <xdr:col>1</xdr:col>
      <xdr:colOff>723900</xdr:colOff>
      <xdr:row>11</xdr:row>
      <xdr:rowOff>123825</xdr:rowOff>
    </xdr:from>
    <xdr:to>
      <xdr:col>3</xdr:col>
      <xdr:colOff>809626</xdr:colOff>
      <xdr:row>12</xdr:row>
      <xdr:rowOff>133349</xdr:rowOff>
    </xdr:to>
    <xdr:sp macro="" textlink="">
      <xdr:nvSpPr>
        <xdr:cNvPr id="18" name="Rounded Rectangle 20">
          <a:extLst>
            <a:ext uri="{FF2B5EF4-FFF2-40B4-BE49-F238E27FC236}">
              <a16:creationId xmlns:a16="http://schemas.microsoft.com/office/drawing/2014/main" id="{D2BA66F2-7F6F-476D-9D02-4E1BDA004190}"/>
            </a:ext>
          </a:extLst>
        </xdr:cNvPr>
        <xdr:cNvSpPr/>
      </xdr:nvSpPr>
      <xdr:spPr>
        <a:xfrm>
          <a:off x="1485900" y="3781425"/>
          <a:ext cx="1657351" cy="200024"/>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6 events (2 x 3 distances)</a:t>
          </a:r>
        </a:p>
      </xdr:txBody>
    </xdr:sp>
    <xdr:clientData/>
  </xdr:twoCellAnchor>
  <xdr:twoCellAnchor>
    <xdr:from>
      <xdr:col>5</xdr:col>
      <xdr:colOff>9525</xdr:colOff>
      <xdr:row>8</xdr:row>
      <xdr:rowOff>123825</xdr:rowOff>
    </xdr:from>
    <xdr:to>
      <xdr:col>7</xdr:col>
      <xdr:colOff>95250</xdr:colOff>
      <xdr:row>12</xdr:row>
      <xdr:rowOff>66675</xdr:rowOff>
    </xdr:to>
    <xdr:sp macro="" textlink="">
      <xdr:nvSpPr>
        <xdr:cNvPr id="19" name="Rounded Rectangle 20">
          <a:extLst>
            <a:ext uri="{FF2B5EF4-FFF2-40B4-BE49-F238E27FC236}">
              <a16:creationId xmlns:a16="http://schemas.microsoft.com/office/drawing/2014/main" id="{A949BB0A-94B8-44B2-869C-EBA672889916}"/>
            </a:ext>
          </a:extLst>
        </xdr:cNvPr>
        <xdr:cNvSpPr/>
      </xdr:nvSpPr>
      <xdr:spPr>
        <a:xfrm>
          <a:off x="3467100" y="2895600"/>
          <a:ext cx="1743075" cy="704850"/>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Best 4 of 6 possible events will count for </a:t>
          </a:r>
          <a:r>
            <a:rPr lang="en-US" sz="1100">
              <a:solidFill>
                <a:srgbClr val="941100"/>
              </a:solidFill>
            </a:rPr>
            <a:t>current</a:t>
          </a:r>
          <a:r>
            <a:rPr lang="en-US" sz="1100" baseline="0">
              <a:solidFill>
                <a:srgbClr val="941100"/>
              </a:solidFill>
            </a:rPr>
            <a:t> standings</a:t>
          </a:r>
          <a:endParaRPr lang="en-US" sz="1100">
            <a:solidFill>
              <a:sysClr val="windowText" lastClr="000000"/>
            </a:solidFill>
          </a:endParaRPr>
        </a:p>
      </xdr:txBody>
    </xdr:sp>
    <xdr:clientData/>
  </xdr:twoCellAnchor>
  <xdr:twoCellAnchor>
    <xdr:from>
      <xdr:col>8</xdr:col>
      <xdr:colOff>76200</xdr:colOff>
      <xdr:row>13</xdr:row>
      <xdr:rowOff>142875</xdr:rowOff>
    </xdr:from>
    <xdr:to>
      <xdr:col>10</xdr:col>
      <xdr:colOff>419100</xdr:colOff>
      <xdr:row>17</xdr:row>
      <xdr:rowOff>104775</xdr:rowOff>
    </xdr:to>
    <xdr:sp macro="" textlink="">
      <xdr:nvSpPr>
        <xdr:cNvPr id="22" name="Rounded Rectangle 20">
          <a:extLst>
            <a:ext uri="{FF2B5EF4-FFF2-40B4-BE49-F238E27FC236}">
              <a16:creationId xmlns:a16="http://schemas.microsoft.com/office/drawing/2014/main" id="{2390D900-5684-4B3F-B686-3D5FFF4C1EC3}"/>
            </a:ext>
          </a:extLst>
        </xdr:cNvPr>
        <xdr:cNvSpPr/>
      </xdr:nvSpPr>
      <xdr:spPr>
        <a:xfrm>
          <a:off x="5400675" y="3867150"/>
          <a:ext cx="1866900" cy="723900"/>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Best 8 of 12 possible events will count for </a:t>
          </a:r>
        </a:p>
        <a:p>
          <a:pPr algn="ctr"/>
          <a:r>
            <a:rPr lang="en-US" sz="1100">
              <a:solidFill>
                <a:srgbClr val="941100"/>
              </a:solidFill>
            </a:rPr>
            <a:t>current</a:t>
          </a:r>
          <a:r>
            <a:rPr lang="en-US" sz="1100" baseline="0">
              <a:solidFill>
                <a:srgbClr val="941100"/>
              </a:solidFill>
            </a:rPr>
            <a:t> standings</a:t>
          </a:r>
          <a:endParaRPr lang="en-US" sz="1100">
            <a:solidFill>
              <a:sysClr val="windowText" lastClr="000000"/>
            </a:solidFill>
          </a:endParaRPr>
        </a:p>
      </xdr:txBody>
    </xdr:sp>
    <xdr:clientData/>
  </xdr:twoCellAnchor>
  <xdr:twoCellAnchor>
    <xdr:from>
      <xdr:col>8</xdr:col>
      <xdr:colOff>85725</xdr:colOff>
      <xdr:row>19</xdr:row>
      <xdr:rowOff>76200</xdr:rowOff>
    </xdr:from>
    <xdr:to>
      <xdr:col>10</xdr:col>
      <xdr:colOff>409575</xdr:colOff>
      <xdr:row>20</xdr:row>
      <xdr:rowOff>161925</xdr:rowOff>
    </xdr:to>
    <xdr:sp macro="" textlink="">
      <xdr:nvSpPr>
        <xdr:cNvPr id="23" name="Rounded Rectangle 20">
          <a:extLst>
            <a:ext uri="{FF2B5EF4-FFF2-40B4-BE49-F238E27FC236}">
              <a16:creationId xmlns:a16="http://schemas.microsoft.com/office/drawing/2014/main" id="{28B4A14D-4BFD-48D4-B18F-86B3471F4293}"/>
            </a:ext>
          </a:extLst>
        </xdr:cNvPr>
        <xdr:cNvSpPr/>
      </xdr:nvSpPr>
      <xdr:spPr>
        <a:xfrm>
          <a:off x="5410200" y="4943475"/>
          <a:ext cx="1847850" cy="276225"/>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2023-24 Canada</a:t>
          </a:r>
          <a:r>
            <a:rPr lang="en-US" sz="1100" baseline="0">
              <a:solidFill>
                <a:sysClr val="windowText" lastClr="000000"/>
              </a:solidFill>
            </a:rPr>
            <a:t> Cup Final </a:t>
          </a:r>
          <a:endParaRPr lang="en-US" sz="1100">
            <a:solidFill>
              <a:sysClr val="windowText" lastClr="000000"/>
            </a:solidFill>
          </a:endParaRPr>
        </a:p>
      </xdr:txBody>
    </xdr:sp>
    <xdr:clientData/>
  </xdr:twoCellAnchor>
  <xdr:twoCellAnchor>
    <xdr:from>
      <xdr:col>9</xdr:col>
      <xdr:colOff>85725</xdr:colOff>
      <xdr:row>18</xdr:row>
      <xdr:rowOff>0</xdr:rowOff>
    </xdr:from>
    <xdr:to>
      <xdr:col>9</xdr:col>
      <xdr:colOff>419100</xdr:colOff>
      <xdr:row>19</xdr:row>
      <xdr:rowOff>28575</xdr:rowOff>
    </xdr:to>
    <xdr:sp macro="" textlink="">
      <xdr:nvSpPr>
        <xdr:cNvPr id="24" name="Flèche : bas 23">
          <a:extLst>
            <a:ext uri="{FF2B5EF4-FFF2-40B4-BE49-F238E27FC236}">
              <a16:creationId xmlns:a16="http://schemas.microsoft.com/office/drawing/2014/main" id="{8E98EDD3-F268-4B10-B76E-B83056E5D261}"/>
            </a:ext>
          </a:extLst>
        </xdr:cNvPr>
        <xdr:cNvSpPr/>
      </xdr:nvSpPr>
      <xdr:spPr>
        <a:xfrm>
          <a:off x="6172200" y="4676775"/>
          <a:ext cx="333375" cy="219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8</xdr:col>
      <xdr:colOff>76200</xdr:colOff>
      <xdr:row>21</xdr:row>
      <xdr:rowOff>85725</xdr:rowOff>
    </xdr:from>
    <xdr:to>
      <xdr:col>10</xdr:col>
      <xdr:colOff>409575</xdr:colOff>
      <xdr:row>22</xdr:row>
      <xdr:rowOff>76200</xdr:rowOff>
    </xdr:to>
    <xdr:sp macro="" textlink="">
      <xdr:nvSpPr>
        <xdr:cNvPr id="26" name="Rounded Rectangle 20">
          <a:extLst>
            <a:ext uri="{FF2B5EF4-FFF2-40B4-BE49-F238E27FC236}">
              <a16:creationId xmlns:a16="http://schemas.microsoft.com/office/drawing/2014/main" id="{ADB89FDC-F820-46ED-A4DD-2CC45FEE125F}"/>
            </a:ext>
          </a:extLst>
        </xdr:cNvPr>
        <xdr:cNvSpPr/>
      </xdr:nvSpPr>
      <xdr:spPr>
        <a:xfrm>
          <a:off x="5400675" y="5334000"/>
          <a:ext cx="1857375" cy="180975"/>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6 events (2 x 3 distances)</a:t>
          </a:r>
        </a:p>
      </xdr:txBody>
    </xdr:sp>
    <xdr:clientData/>
  </xdr:twoCellAnchor>
  <xdr:twoCellAnchor>
    <xdr:from>
      <xdr:col>11</xdr:col>
      <xdr:colOff>0</xdr:colOff>
      <xdr:row>19</xdr:row>
      <xdr:rowOff>0</xdr:rowOff>
    </xdr:from>
    <xdr:to>
      <xdr:col>13</xdr:col>
      <xdr:colOff>342900</xdr:colOff>
      <xdr:row>22</xdr:row>
      <xdr:rowOff>152400</xdr:rowOff>
    </xdr:to>
    <xdr:sp macro="" textlink="">
      <xdr:nvSpPr>
        <xdr:cNvPr id="27" name="Rounded Rectangle 20">
          <a:extLst>
            <a:ext uri="{FF2B5EF4-FFF2-40B4-BE49-F238E27FC236}">
              <a16:creationId xmlns:a16="http://schemas.microsoft.com/office/drawing/2014/main" id="{39BE1305-211E-4838-9AFD-55E603A958DE}"/>
            </a:ext>
          </a:extLst>
        </xdr:cNvPr>
        <xdr:cNvSpPr/>
      </xdr:nvSpPr>
      <xdr:spPr>
        <a:xfrm>
          <a:off x="7410450" y="4867275"/>
          <a:ext cx="1866900" cy="723900"/>
        </a:xfrm>
        <a:prstGeom prst="roundRect">
          <a:avLst/>
        </a:prstGeom>
        <a:solidFill>
          <a:schemeClr val="bg2">
            <a:lumMod val="75000"/>
          </a:schemeClr>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Best 12 of 18 possible events will count for </a:t>
          </a:r>
        </a:p>
        <a:p>
          <a:pPr algn="ctr"/>
          <a:r>
            <a:rPr lang="en-US" sz="1100">
              <a:solidFill>
                <a:srgbClr val="941100"/>
              </a:solidFill>
            </a:rPr>
            <a:t>Final</a:t>
          </a:r>
          <a:r>
            <a:rPr lang="en-US" sz="1100">
              <a:solidFill>
                <a:sysClr val="windowText" lastClr="000000"/>
              </a:solidFill>
            </a:rPr>
            <a:t> </a:t>
          </a:r>
          <a:r>
            <a:rPr lang="en-US" sz="1100">
              <a:solidFill>
                <a:srgbClr val="941100"/>
              </a:solidFill>
            </a:rPr>
            <a:t>Ranking **</a:t>
          </a:r>
        </a:p>
      </xdr:txBody>
    </xdr:sp>
    <xdr:clientData/>
  </xdr:twoCellAnchor>
  <xdr:twoCellAnchor editAs="oneCell">
    <xdr:from>
      <xdr:col>0</xdr:col>
      <xdr:colOff>247649</xdr:colOff>
      <xdr:row>0</xdr:row>
      <xdr:rowOff>0</xdr:rowOff>
    </xdr:from>
    <xdr:to>
      <xdr:col>0</xdr:col>
      <xdr:colOff>1323974</xdr:colOff>
      <xdr:row>3</xdr:row>
      <xdr:rowOff>319379</xdr:rowOff>
    </xdr:to>
    <xdr:pic>
      <xdr:nvPicPr>
        <xdr:cNvPr id="16" name="Picture 15">
          <a:extLst>
            <a:ext uri="{FF2B5EF4-FFF2-40B4-BE49-F238E27FC236}">
              <a16:creationId xmlns:a16="http://schemas.microsoft.com/office/drawing/2014/main" id="{7A16ED13-E817-4423-8A36-A964E4FED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2</xdr:col>
      <xdr:colOff>114299</xdr:colOff>
      <xdr:row>3</xdr:row>
      <xdr:rowOff>319379</xdr:rowOff>
    </xdr:to>
    <xdr:pic>
      <xdr:nvPicPr>
        <xdr:cNvPr id="2" name="Picture 1">
          <a:extLst>
            <a:ext uri="{FF2B5EF4-FFF2-40B4-BE49-F238E27FC236}">
              <a16:creationId xmlns:a16="http://schemas.microsoft.com/office/drawing/2014/main" id="{4A95E289-3068-4AD3-A362-C53A549C4C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561974</xdr:colOff>
      <xdr:row>3</xdr:row>
      <xdr:rowOff>319379</xdr:rowOff>
    </xdr:to>
    <xdr:pic>
      <xdr:nvPicPr>
        <xdr:cNvPr id="2" name="Picture 1">
          <a:extLst>
            <a:ext uri="{FF2B5EF4-FFF2-40B4-BE49-F238E27FC236}">
              <a16:creationId xmlns:a16="http://schemas.microsoft.com/office/drawing/2014/main" id="{F7B74A62-047F-40EF-BE7C-64EE182E6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28713" cy="14623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1081423</xdr:colOff>
      <xdr:row>3</xdr:row>
      <xdr:rowOff>319379</xdr:rowOff>
    </xdr:to>
    <xdr:pic>
      <xdr:nvPicPr>
        <xdr:cNvPr id="2" name="Picture 1">
          <a:extLst>
            <a:ext uri="{FF2B5EF4-FFF2-40B4-BE49-F238E27FC236}">
              <a16:creationId xmlns:a16="http://schemas.microsoft.com/office/drawing/2014/main" id="{19EF35C2-A80C-4A14-BC51-AC88C61CF4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twoCellAnchor editAs="oneCell">
    <xdr:from>
      <xdr:col>1</xdr:col>
      <xdr:colOff>0</xdr:colOff>
      <xdr:row>42</xdr:row>
      <xdr:rowOff>63500</xdr:rowOff>
    </xdr:from>
    <xdr:to>
      <xdr:col>1</xdr:col>
      <xdr:colOff>4733925</xdr:colOff>
      <xdr:row>46</xdr:row>
      <xdr:rowOff>187325</xdr:rowOff>
    </xdr:to>
    <xdr:pic>
      <xdr:nvPicPr>
        <xdr:cNvPr id="4" name="Image 3">
          <a:extLst>
            <a:ext uri="{FF2B5EF4-FFF2-40B4-BE49-F238E27FC236}">
              <a16:creationId xmlns:a16="http://schemas.microsoft.com/office/drawing/2014/main" id="{279B7634-4373-C7AA-3525-ED697A12B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186583"/>
          <a:ext cx="4733925" cy="1753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71437</xdr:colOff>
      <xdr:row>130</xdr:row>
      <xdr:rowOff>178594</xdr:rowOff>
    </xdr:from>
    <xdr:to>
      <xdr:col>1</xdr:col>
      <xdr:colOff>5815012</xdr:colOff>
      <xdr:row>134</xdr:row>
      <xdr:rowOff>73819</xdr:rowOff>
    </xdr:to>
    <xdr:pic>
      <xdr:nvPicPr>
        <xdr:cNvPr id="3" name="Image 2">
          <a:extLst>
            <a:ext uri="{FF2B5EF4-FFF2-40B4-BE49-F238E27FC236}">
              <a16:creationId xmlns:a16="http://schemas.microsoft.com/office/drawing/2014/main" id="{18C0BA7D-C825-FE33-DF8D-ED2DC7B0A4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31349157"/>
          <a:ext cx="5743575" cy="138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584200</xdr:colOff>
      <xdr:row>38</xdr:row>
      <xdr:rowOff>76200</xdr:rowOff>
    </xdr:from>
    <xdr:to>
      <xdr:col>6</xdr:col>
      <xdr:colOff>508000</xdr:colOff>
      <xdr:row>39</xdr:row>
      <xdr:rowOff>152400</xdr:rowOff>
    </xdr:to>
    <xdr:sp macro="" textlink="">
      <xdr:nvSpPr>
        <xdr:cNvPr id="2" name="U-Turn Arrow 1">
          <a:extLst>
            <a:ext uri="{FF2B5EF4-FFF2-40B4-BE49-F238E27FC236}">
              <a16:creationId xmlns:a16="http://schemas.microsoft.com/office/drawing/2014/main" id="{FF9D3245-6BD4-7446-A949-58F35E0BB03A}"/>
            </a:ext>
          </a:extLst>
        </xdr:cNvPr>
        <xdr:cNvSpPr/>
      </xdr:nvSpPr>
      <xdr:spPr>
        <a:xfrm rot="5400000">
          <a:off x="3917950" y="1390650"/>
          <a:ext cx="266700" cy="1676400"/>
        </a:xfrm>
        <a:prstGeom prst="uturnArrow">
          <a:avLst>
            <a:gd name="adj1" fmla="val 25000"/>
            <a:gd name="adj2" fmla="val 25000"/>
            <a:gd name="adj3" fmla="val 26333"/>
            <a:gd name="adj4" fmla="val 43750"/>
            <a:gd name="adj5" fmla="val 77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139700</xdr:colOff>
      <xdr:row>39</xdr:row>
      <xdr:rowOff>50800</xdr:rowOff>
    </xdr:from>
    <xdr:to>
      <xdr:col>5</xdr:col>
      <xdr:colOff>12700</xdr:colOff>
      <xdr:row>40</xdr:row>
      <xdr:rowOff>165100</xdr:rowOff>
    </xdr:to>
    <xdr:sp macro="" textlink="">
      <xdr:nvSpPr>
        <xdr:cNvPr id="5" name="U-Turn Arrow 4">
          <a:extLst>
            <a:ext uri="{FF2B5EF4-FFF2-40B4-BE49-F238E27FC236}">
              <a16:creationId xmlns:a16="http://schemas.microsoft.com/office/drawing/2014/main" id="{7AD9DF72-3336-7E4F-A4CD-E0BBFF268C46}"/>
            </a:ext>
          </a:extLst>
        </xdr:cNvPr>
        <xdr:cNvSpPr/>
      </xdr:nvSpPr>
      <xdr:spPr>
        <a:xfrm rot="5400000" flipV="1">
          <a:off x="2552700" y="1600200"/>
          <a:ext cx="304800" cy="1625600"/>
        </a:xfrm>
        <a:prstGeom prst="uturnArrow">
          <a:avLst>
            <a:gd name="adj1" fmla="val 25000"/>
            <a:gd name="adj2" fmla="val 25000"/>
            <a:gd name="adj3" fmla="val 26333"/>
            <a:gd name="adj4" fmla="val 43750"/>
            <a:gd name="adj5" fmla="val 775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11</xdr:col>
      <xdr:colOff>203200</xdr:colOff>
      <xdr:row>38</xdr:row>
      <xdr:rowOff>17781</xdr:rowOff>
    </xdr:from>
    <xdr:to>
      <xdr:col>13</xdr:col>
      <xdr:colOff>444500</xdr:colOff>
      <xdr:row>38</xdr:row>
      <xdr:rowOff>165100</xdr:rowOff>
    </xdr:to>
    <xdr:sp macro="" textlink="">
      <xdr:nvSpPr>
        <xdr:cNvPr id="3" name="Right Arrow 2">
          <a:extLst>
            <a:ext uri="{FF2B5EF4-FFF2-40B4-BE49-F238E27FC236}">
              <a16:creationId xmlns:a16="http://schemas.microsoft.com/office/drawing/2014/main" id="{EA1E8F12-7061-C543-A063-E4AA35811D73}"/>
            </a:ext>
          </a:extLst>
        </xdr:cNvPr>
        <xdr:cNvSpPr/>
      </xdr:nvSpPr>
      <xdr:spPr>
        <a:xfrm>
          <a:off x="8966200" y="2037081"/>
          <a:ext cx="1993900" cy="147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444500</xdr:colOff>
      <xdr:row>39</xdr:row>
      <xdr:rowOff>30481</xdr:rowOff>
    </xdr:from>
    <xdr:to>
      <xdr:col>13</xdr:col>
      <xdr:colOff>431800</xdr:colOff>
      <xdr:row>39</xdr:row>
      <xdr:rowOff>165100</xdr:rowOff>
    </xdr:to>
    <xdr:sp macro="" textlink="">
      <xdr:nvSpPr>
        <xdr:cNvPr id="8" name="Right Arrow 7">
          <a:extLst>
            <a:ext uri="{FF2B5EF4-FFF2-40B4-BE49-F238E27FC236}">
              <a16:creationId xmlns:a16="http://schemas.microsoft.com/office/drawing/2014/main" id="{44C322FA-21D7-9C4E-9452-EF212F70EC58}"/>
            </a:ext>
          </a:extLst>
        </xdr:cNvPr>
        <xdr:cNvSpPr/>
      </xdr:nvSpPr>
      <xdr:spPr>
        <a:xfrm>
          <a:off x="8331200" y="2240281"/>
          <a:ext cx="2616200" cy="1346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444500</xdr:colOff>
      <xdr:row>40</xdr:row>
      <xdr:rowOff>30481</xdr:rowOff>
    </xdr:from>
    <xdr:to>
      <xdr:col>11</xdr:col>
      <xdr:colOff>571500</xdr:colOff>
      <xdr:row>40</xdr:row>
      <xdr:rowOff>177800</xdr:rowOff>
    </xdr:to>
    <xdr:sp macro="" textlink="">
      <xdr:nvSpPr>
        <xdr:cNvPr id="9" name="Right Arrow 8">
          <a:extLst>
            <a:ext uri="{FF2B5EF4-FFF2-40B4-BE49-F238E27FC236}">
              <a16:creationId xmlns:a16="http://schemas.microsoft.com/office/drawing/2014/main" id="{1D0CFDD8-3182-C945-9E15-BB06F98E656D}"/>
            </a:ext>
          </a:extLst>
        </xdr:cNvPr>
        <xdr:cNvSpPr/>
      </xdr:nvSpPr>
      <xdr:spPr>
        <a:xfrm>
          <a:off x="8331200" y="2430781"/>
          <a:ext cx="1003300" cy="1473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247649</xdr:colOff>
      <xdr:row>0</xdr:row>
      <xdr:rowOff>0</xdr:rowOff>
    </xdr:from>
    <xdr:to>
      <xdr:col>1</xdr:col>
      <xdr:colOff>561974</xdr:colOff>
      <xdr:row>3</xdr:row>
      <xdr:rowOff>319379</xdr:rowOff>
    </xdr:to>
    <xdr:pic>
      <xdr:nvPicPr>
        <xdr:cNvPr id="7" name="Picture 6">
          <a:extLst>
            <a:ext uri="{FF2B5EF4-FFF2-40B4-BE49-F238E27FC236}">
              <a16:creationId xmlns:a16="http://schemas.microsoft.com/office/drawing/2014/main" id="{B0FE713E-53B7-44EF-B51D-DFA61D69D0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81B53EAB-5DD7-4B99-B529-45095C2DCC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640555</xdr:colOff>
      <xdr:row>0</xdr:row>
      <xdr:rowOff>0</xdr:rowOff>
    </xdr:from>
    <xdr:to>
      <xdr:col>1</xdr:col>
      <xdr:colOff>1081952</xdr:colOff>
      <xdr:row>3</xdr:row>
      <xdr:rowOff>319379</xdr:rowOff>
    </xdr:to>
    <xdr:pic>
      <xdr:nvPicPr>
        <xdr:cNvPr id="2" name="Picture 1">
          <a:extLst>
            <a:ext uri="{FF2B5EF4-FFF2-40B4-BE49-F238E27FC236}">
              <a16:creationId xmlns:a16="http://schemas.microsoft.com/office/drawing/2014/main" id="{E344D11A-FF68-4799-AF38-B9CC0F92A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555" y="0"/>
          <a:ext cx="1077191" cy="1462379"/>
        </a:xfrm>
        <a:prstGeom prst="rect">
          <a:avLst/>
        </a:prstGeom>
      </xdr:spPr>
    </xdr:pic>
    <xdr:clientData/>
  </xdr:twoCellAnchor>
  <xdr:twoCellAnchor editAs="oneCell">
    <xdr:from>
      <xdr:col>1</xdr:col>
      <xdr:colOff>1132417</xdr:colOff>
      <xdr:row>26</xdr:row>
      <xdr:rowOff>52918</xdr:rowOff>
    </xdr:from>
    <xdr:to>
      <xdr:col>1</xdr:col>
      <xdr:colOff>8714317</xdr:colOff>
      <xdr:row>56</xdr:row>
      <xdr:rowOff>47626</xdr:rowOff>
    </xdr:to>
    <xdr:pic>
      <xdr:nvPicPr>
        <xdr:cNvPr id="4" name="Picture 3">
          <a:extLst>
            <a:ext uri="{FF2B5EF4-FFF2-40B4-BE49-F238E27FC236}">
              <a16:creationId xmlns:a16="http://schemas.microsoft.com/office/drawing/2014/main" id="{65703402-0CA8-0E64-A368-60C1FD634A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94417" y="8509001"/>
          <a:ext cx="7581900" cy="539220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733424</xdr:colOff>
      <xdr:row>0</xdr:row>
      <xdr:rowOff>0</xdr:rowOff>
    </xdr:from>
    <xdr:to>
      <xdr:col>2</xdr:col>
      <xdr:colOff>115165</xdr:colOff>
      <xdr:row>3</xdr:row>
      <xdr:rowOff>319379</xdr:rowOff>
    </xdr:to>
    <xdr:pic>
      <xdr:nvPicPr>
        <xdr:cNvPr id="2" name="Picture 1">
          <a:extLst>
            <a:ext uri="{FF2B5EF4-FFF2-40B4-BE49-F238E27FC236}">
              <a16:creationId xmlns:a16="http://schemas.microsoft.com/office/drawing/2014/main" id="{7E5E3F21-C4BE-4E1B-AACC-B0DFFC772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424" y="0"/>
          <a:ext cx="1077191" cy="146237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713316</xdr:colOff>
      <xdr:row>0</xdr:row>
      <xdr:rowOff>21168</xdr:rowOff>
    </xdr:from>
    <xdr:to>
      <xdr:col>1</xdr:col>
      <xdr:colOff>824442</xdr:colOff>
      <xdr:row>2</xdr:row>
      <xdr:rowOff>374110</xdr:rowOff>
    </xdr:to>
    <xdr:pic>
      <xdr:nvPicPr>
        <xdr:cNvPr id="2" name="Picture 1">
          <a:extLst>
            <a:ext uri="{FF2B5EF4-FFF2-40B4-BE49-F238E27FC236}">
              <a16:creationId xmlns:a16="http://schemas.microsoft.com/office/drawing/2014/main" id="{444326E8-CB3E-465B-A7B7-E70A76A9EE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316" y="21168"/>
          <a:ext cx="821268" cy="111494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6D4369DD-AEA6-4708-A8A8-4F148A65EF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3" name="Picture 2">
          <a:extLst>
            <a:ext uri="{FF2B5EF4-FFF2-40B4-BE49-F238E27FC236}">
              <a16:creationId xmlns:a16="http://schemas.microsoft.com/office/drawing/2014/main" id="{4FD40C3B-2BBE-4232-8BCE-43B3788A65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3175</xdr:colOff>
      <xdr:row>0</xdr:row>
      <xdr:rowOff>28576</xdr:rowOff>
    </xdr:from>
    <xdr:to>
      <xdr:col>2</xdr:col>
      <xdr:colOff>77236</xdr:colOff>
      <xdr:row>3</xdr:row>
      <xdr:rowOff>179918</xdr:rowOff>
    </xdr:to>
    <xdr:pic>
      <xdr:nvPicPr>
        <xdr:cNvPr id="2" name="Picture 1">
          <a:extLst>
            <a:ext uri="{FF2B5EF4-FFF2-40B4-BE49-F238E27FC236}">
              <a16:creationId xmlns:a16="http://schemas.microsoft.com/office/drawing/2014/main" id="{F86C8917-8090-4240-9DAA-9680B26A99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28576"/>
          <a:ext cx="952478" cy="1294342"/>
        </a:xfrm>
        <a:prstGeom prst="rect">
          <a:avLst/>
        </a:prstGeom>
      </xdr:spPr>
    </xdr:pic>
    <xdr:clientData/>
  </xdr:twoCellAnchor>
  <xdr:twoCellAnchor editAs="oneCell">
    <xdr:from>
      <xdr:col>4</xdr:col>
      <xdr:colOff>0</xdr:colOff>
      <xdr:row>73</xdr:row>
      <xdr:rowOff>0</xdr:rowOff>
    </xdr:from>
    <xdr:to>
      <xdr:col>8</xdr:col>
      <xdr:colOff>9525</xdr:colOff>
      <xdr:row>87</xdr:row>
      <xdr:rowOff>161925</xdr:rowOff>
    </xdr:to>
    <xdr:pic>
      <xdr:nvPicPr>
        <xdr:cNvPr id="3" name="Image 2">
          <a:extLst>
            <a:ext uri="{FF2B5EF4-FFF2-40B4-BE49-F238E27FC236}">
              <a16:creationId xmlns:a16="http://schemas.microsoft.com/office/drawing/2014/main" id="{4FCF316F-194C-60CE-38AD-44679EE8A8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5700" y="17792700"/>
          <a:ext cx="4572000"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660399</xdr:colOff>
      <xdr:row>0</xdr:row>
      <xdr:rowOff>74083</xdr:rowOff>
    </xdr:from>
    <xdr:to>
      <xdr:col>2</xdr:col>
      <xdr:colOff>53782</xdr:colOff>
      <xdr:row>4</xdr:row>
      <xdr:rowOff>12462</xdr:rowOff>
    </xdr:to>
    <xdr:pic>
      <xdr:nvPicPr>
        <xdr:cNvPr id="2" name="Picture 1">
          <a:extLst>
            <a:ext uri="{FF2B5EF4-FFF2-40B4-BE49-F238E27FC236}">
              <a16:creationId xmlns:a16="http://schemas.microsoft.com/office/drawing/2014/main" id="{7877D974-6E06-44B3-87DF-6DF5B4948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399" y="74083"/>
          <a:ext cx="1077191" cy="14623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600074</xdr:colOff>
      <xdr:row>0</xdr:row>
      <xdr:rowOff>0</xdr:rowOff>
    </xdr:from>
    <xdr:to>
      <xdr:col>2</xdr:col>
      <xdr:colOff>48490</xdr:colOff>
      <xdr:row>3</xdr:row>
      <xdr:rowOff>319379</xdr:rowOff>
    </xdr:to>
    <xdr:pic>
      <xdr:nvPicPr>
        <xdr:cNvPr id="2" name="Picture 1">
          <a:extLst>
            <a:ext uri="{FF2B5EF4-FFF2-40B4-BE49-F238E27FC236}">
              <a16:creationId xmlns:a16="http://schemas.microsoft.com/office/drawing/2014/main" id="{2F4902AD-3D9B-432C-B779-CA9A5ECC3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4" y="0"/>
          <a:ext cx="1077191" cy="146237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173037</xdr:colOff>
      <xdr:row>0</xdr:row>
      <xdr:rowOff>7938</xdr:rowOff>
    </xdr:from>
    <xdr:to>
      <xdr:col>1</xdr:col>
      <xdr:colOff>772391</xdr:colOff>
      <xdr:row>3</xdr:row>
      <xdr:rowOff>327317</xdr:rowOff>
    </xdr:to>
    <xdr:pic>
      <xdr:nvPicPr>
        <xdr:cNvPr id="3" name="Picture 1">
          <a:extLst>
            <a:ext uri="{FF2B5EF4-FFF2-40B4-BE49-F238E27FC236}">
              <a16:creationId xmlns:a16="http://schemas.microsoft.com/office/drawing/2014/main" id="{93EDAFCC-12FE-4CB1-8B86-A6E54CA41C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037" y="7938"/>
          <a:ext cx="1081954" cy="146237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304799</xdr:colOff>
      <xdr:row>0</xdr:row>
      <xdr:rowOff>9525</xdr:rowOff>
    </xdr:from>
    <xdr:to>
      <xdr:col>1</xdr:col>
      <xdr:colOff>953365</xdr:colOff>
      <xdr:row>3</xdr:row>
      <xdr:rowOff>328904</xdr:rowOff>
    </xdr:to>
    <xdr:pic>
      <xdr:nvPicPr>
        <xdr:cNvPr id="2" name="Picture 1">
          <a:extLst>
            <a:ext uri="{FF2B5EF4-FFF2-40B4-BE49-F238E27FC236}">
              <a16:creationId xmlns:a16="http://schemas.microsoft.com/office/drawing/2014/main" id="{AF688F4A-3168-4CFD-B130-7BA598D15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799" y="9525"/>
          <a:ext cx="1077191" cy="146237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76199</xdr:colOff>
      <xdr:row>0</xdr:row>
      <xdr:rowOff>95251</xdr:rowOff>
    </xdr:from>
    <xdr:to>
      <xdr:col>1</xdr:col>
      <xdr:colOff>847974</xdr:colOff>
      <xdr:row>3</xdr:row>
      <xdr:rowOff>1</xdr:rowOff>
    </xdr:to>
    <xdr:pic>
      <xdr:nvPicPr>
        <xdr:cNvPr id="2" name="Picture 1">
          <a:extLst>
            <a:ext uri="{FF2B5EF4-FFF2-40B4-BE49-F238E27FC236}">
              <a16:creationId xmlns:a16="http://schemas.microsoft.com/office/drawing/2014/main" id="{161BB4B4-66D4-49D7-8E67-793509C3E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199" y="95251"/>
          <a:ext cx="771775" cy="10477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47624</xdr:colOff>
      <xdr:row>0</xdr:row>
      <xdr:rowOff>9526</xdr:rowOff>
    </xdr:from>
    <xdr:to>
      <xdr:col>1</xdr:col>
      <xdr:colOff>904875</xdr:colOff>
      <xdr:row>3</xdr:row>
      <xdr:rowOff>30318</xdr:rowOff>
    </xdr:to>
    <xdr:pic>
      <xdr:nvPicPr>
        <xdr:cNvPr id="2" name="Picture 1">
          <a:extLst>
            <a:ext uri="{FF2B5EF4-FFF2-40B4-BE49-F238E27FC236}">
              <a16:creationId xmlns:a16="http://schemas.microsoft.com/office/drawing/2014/main" id="{084E29D9-ADFB-4D29-909E-64D39DC12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4" y="9526"/>
          <a:ext cx="857251" cy="116379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227294</xdr:colOff>
      <xdr:row>49</xdr:row>
      <xdr:rowOff>1158874</xdr:rowOff>
    </xdr:from>
    <xdr:to>
      <xdr:col>5</xdr:col>
      <xdr:colOff>9163050</xdr:colOff>
      <xdr:row>49</xdr:row>
      <xdr:rowOff>3296876</xdr:rowOff>
    </xdr:to>
    <xdr:pic>
      <xdr:nvPicPr>
        <xdr:cNvPr id="4" name="Image 3">
          <a:extLst>
            <a:ext uri="{FF2B5EF4-FFF2-40B4-BE49-F238E27FC236}">
              <a16:creationId xmlns:a16="http://schemas.microsoft.com/office/drawing/2014/main" id="{7267493F-EBFB-4644-9C08-1247D97D1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5694" y="23275924"/>
          <a:ext cx="8935756" cy="2138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307205</xdr:colOff>
      <xdr:row>22</xdr:row>
      <xdr:rowOff>192905</xdr:rowOff>
    </xdr:from>
    <xdr:to>
      <xdr:col>5</xdr:col>
      <xdr:colOff>545330</xdr:colOff>
      <xdr:row>22</xdr:row>
      <xdr:rowOff>192905</xdr:rowOff>
    </xdr:to>
    <xdr:cxnSp macro="">
      <xdr:nvCxnSpPr>
        <xdr:cNvPr id="7" name="Straight Arrow Connector 102">
          <a:extLst>
            <a:ext uri="{FF2B5EF4-FFF2-40B4-BE49-F238E27FC236}">
              <a16:creationId xmlns:a16="http://schemas.microsoft.com/office/drawing/2014/main" id="{4A2D185D-EB70-4C0E-A406-9CFA5E94915A}"/>
            </a:ext>
          </a:extLst>
        </xdr:cNvPr>
        <xdr:cNvCxnSpPr/>
      </xdr:nvCxnSpPr>
      <xdr:spPr>
        <a:xfrm>
          <a:off x="16137755" y="5507855"/>
          <a:ext cx="23812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438149</xdr:colOff>
      <xdr:row>0</xdr:row>
      <xdr:rowOff>71438</xdr:rowOff>
    </xdr:from>
    <xdr:to>
      <xdr:col>1</xdr:col>
      <xdr:colOff>1579416</xdr:colOff>
      <xdr:row>4</xdr:row>
      <xdr:rowOff>160857</xdr:rowOff>
    </xdr:to>
    <xdr:pic>
      <xdr:nvPicPr>
        <xdr:cNvPr id="10" name="Picture 9">
          <a:extLst>
            <a:ext uri="{FF2B5EF4-FFF2-40B4-BE49-F238E27FC236}">
              <a16:creationId xmlns:a16="http://schemas.microsoft.com/office/drawing/2014/main" id="{2749A5B7-6268-4872-901E-A10260AE1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0649" y="71438"/>
          <a:ext cx="1141267" cy="1613419"/>
        </a:xfrm>
        <a:prstGeom prst="rect">
          <a:avLst/>
        </a:prstGeom>
      </xdr:spPr>
    </xdr:pic>
    <xdr:clientData/>
  </xdr:twoCellAnchor>
  <xdr:twoCellAnchor>
    <xdr:from>
      <xdr:col>3</xdr:col>
      <xdr:colOff>111124</xdr:colOff>
      <xdr:row>45</xdr:row>
      <xdr:rowOff>571498</xdr:rowOff>
    </xdr:from>
    <xdr:to>
      <xdr:col>3</xdr:col>
      <xdr:colOff>9017000</xdr:colOff>
      <xdr:row>47</xdr:row>
      <xdr:rowOff>238124</xdr:rowOff>
    </xdr:to>
    <xdr:graphicFrame macro="">
      <xdr:nvGraphicFramePr>
        <xdr:cNvPr id="5" name="Diagramme 2">
          <a:extLst>
            <a:ext uri="{FF2B5EF4-FFF2-40B4-BE49-F238E27FC236}">
              <a16:creationId xmlns:a16="http://schemas.microsoft.com/office/drawing/2014/main" id="{30394A04-3DDC-4B21-9727-367700AA2F0B}"/>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79374</xdr:colOff>
      <xdr:row>49</xdr:row>
      <xdr:rowOff>254000</xdr:rowOff>
    </xdr:from>
    <xdr:to>
      <xdr:col>3</xdr:col>
      <xdr:colOff>9048750</xdr:colOff>
      <xdr:row>50</xdr:row>
      <xdr:rowOff>2952749</xdr:rowOff>
    </xdr:to>
    <xdr:graphicFrame macro="">
      <xdr:nvGraphicFramePr>
        <xdr:cNvPr id="6" name="Diagramme 5">
          <a:extLst>
            <a:ext uri="{FF2B5EF4-FFF2-40B4-BE49-F238E27FC236}">
              <a16:creationId xmlns:a16="http://schemas.microsoft.com/office/drawing/2014/main" id="{366E3EA2-1468-44EC-BFA5-CE677577833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editAs="oneCell">
    <xdr:from>
      <xdr:col>2</xdr:col>
      <xdr:colOff>190500</xdr:colOff>
      <xdr:row>18</xdr:row>
      <xdr:rowOff>231774</xdr:rowOff>
    </xdr:from>
    <xdr:to>
      <xdr:col>4</xdr:col>
      <xdr:colOff>4705350</xdr:colOff>
      <xdr:row>43</xdr:row>
      <xdr:rowOff>933065</xdr:rowOff>
    </xdr:to>
    <xdr:pic>
      <xdr:nvPicPr>
        <xdr:cNvPr id="9" name="Image 8">
          <a:extLst>
            <a:ext uri="{FF2B5EF4-FFF2-40B4-BE49-F238E27FC236}">
              <a16:creationId xmlns:a16="http://schemas.microsoft.com/office/drawing/2014/main" id="{140CD9D8-8991-B76D-583C-D41D506A13F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628900" y="5908674"/>
          <a:ext cx="16173450" cy="72925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6492875</xdr:colOff>
      <xdr:row>1</xdr:row>
      <xdr:rowOff>15875</xdr:rowOff>
    </xdr:from>
    <xdr:to>
      <xdr:col>3</xdr:col>
      <xdr:colOff>8953500</xdr:colOff>
      <xdr:row>3</xdr:row>
      <xdr:rowOff>73025</xdr:rowOff>
    </xdr:to>
    <xdr:sp macro="" textlink="">
      <xdr:nvSpPr>
        <xdr:cNvPr id="3" name="ZoneTexte 2">
          <a:hlinkClick xmlns:r="http://schemas.openxmlformats.org/officeDocument/2006/relationships" r:id="rId14"/>
          <a:extLst>
            <a:ext uri="{FF2B5EF4-FFF2-40B4-BE49-F238E27FC236}">
              <a16:creationId xmlns:a16="http://schemas.microsoft.com/office/drawing/2014/main" id="{B769CC78-2E4C-4030-A366-276B528FAAD4}"/>
            </a:ext>
          </a:extLst>
        </xdr:cNvPr>
        <xdr:cNvSpPr txBox="1"/>
      </xdr:nvSpPr>
      <xdr:spPr>
        <a:xfrm>
          <a:off x="11731625" y="396875"/>
          <a:ext cx="2460625" cy="819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t>Back</a:t>
          </a:r>
          <a:r>
            <a:rPr lang="en-CA" sz="2000" baseline="0"/>
            <a:t> to I</a:t>
          </a:r>
          <a:r>
            <a:rPr lang="en-CA" sz="2000"/>
            <a:t>ndex</a:t>
          </a:r>
        </a:p>
      </xdr:txBody>
    </xdr:sp>
    <xdr:clientData/>
  </xdr:twoCellAnchor>
  <xdr:twoCellAnchor>
    <xdr:from>
      <xdr:col>4</xdr:col>
      <xdr:colOff>79375</xdr:colOff>
      <xdr:row>1</xdr:row>
      <xdr:rowOff>31750</xdr:rowOff>
    </xdr:from>
    <xdr:to>
      <xdr:col>4</xdr:col>
      <xdr:colOff>2536825</xdr:colOff>
      <xdr:row>3</xdr:row>
      <xdr:rowOff>88900</xdr:rowOff>
    </xdr:to>
    <xdr:sp macro="" textlink="">
      <xdr:nvSpPr>
        <xdr:cNvPr id="8" name="ZoneTexte 7">
          <a:hlinkClick xmlns:r="http://schemas.openxmlformats.org/officeDocument/2006/relationships" r:id="rId15"/>
          <a:extLst>
            <a:ext uri="{FF2B5EF4-FFF2-40B4-BE49-F238E27FC236}">
              <a16:creationId xmlns:a16="http://schemas.microsoft.com/office/drawing/2014/main" id="{F39DA936-0E34-4CAA-A067-4F91686CBDD1}"/>
            </a:ext>
          </a:extLst>
        </xdr:cNvPr>
        <xdr:cNvSpPr txBox="1"/>
      </xdr:nvSpPr>
      <xdr:spPr>
        <a:xfrm>
          <a:off x="14541500" y="412750"/>
          <a:ext cx="2457450" cy="819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t>Back</a:t>
          </a:r>
          <a:r>
            <a:rPr lang="en-CA" sz="2000" baseline="0"/>
            <a:t> to Calendar</a:t>
          </a:r>
          <a:endParaRPr lang="en-CA" sz="2000"/>
        </a:p>
      </xdr:txBody>
    </xdr:sp>
    <xdr:clientData/>
  </xdr:twoCellAnchor>
  <xdr:twoCellAnchor>
    <xdr:from>
      <xdr:col>4</xdr:col>
      <xdr:colOff>2873375</xdr:colOff>
      <xdr:row>1</xdr:row>
      <xdr:rowOff>47625</xdr:rowOff>
    </xdr:from>
    <xdr:to>
      <xdr:col>4</xdr:col>
      <xdr:colOff>5476875</xdr:colOff>
      <xdr:row>3</xdr:row>
      <xdr:rowOff>104775</xdr:rowOff>
    </xdr:to>
    <xdr:sp macro="" textlink="">
      <xdr:nvSpPr>
        <xdr:cNvPr id="12" name="ZoneTexte 11">
          <a:hlinkClick xmlns:r="http://schemas.openxmlformats.org/officeDocument/2006/relationships" r:id="rId16"/>
          <a:extLst>
            <a:ext uri="{FF2B5EF4-FFF2-40B4-BE49-F238E27FC236}">
              <a16:creationId xmlns:a16="http://schemas.microsoft.com/office/drawing/2014/main" id="{3FF84822-4A81-4D5D-BD92-2DAD3AA97DDB}"/>
            </a:ext>
          </a:extLst>
        </xdr:cNvPr>
        <xdr:cNvSpPr txBox="1"/>
      </xdr:nvSpPr>
      <xdr:spPr>
        <a:xfrm>
          <a:off x="17335500" y="428625"/>
          <a:ext cx="2603500" cy="819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t>Back</a:t>
          </a:r>
          <a:r>
            <a:rPr lang="en-CA" sz="2000" baseline="0"/>
            <a:t> to Pathway</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133350</xdr:colOff>
      <xdr:row>0</xdr:row>
      <xdr:rowOff>19050</xdr:rowOff>
    </xdr:from>
    <xdr:to>
      <xdr:col>2</xdr:col>
      <xdr:colOff>323851</xdr:colOff>
      <xdr:row>3</xdr:row>
      <xdr:rowOff>78635</xdr:rowOff>
    </xdr:to>
    <xdr:pic>
      <xdr:nvPicPr>
        <xdr:cNvPr id="2" name="Picture 1">
          <a:extLst>
            <a:ext uri="{FF2B5EF4-FFF2-40B4-BE49-F238E27FC236}">
              <a16:creationId xmlns:a16="http://schemas.microsoft.com/office/drawing/2014/main" id="{690678BC-35AD-4AA7-BD40-85A651B951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9050"/>
          <a:ext cx="885826" cy="12025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247649</xdr:colOff>
      <xdr:row>0</xdr:row>
      <xdr:rowOff>0</xdr:rowOff>
    </xdr:from>
    <xdr:to>
      <xdr:col>1</xdr:col>
      <xdr:colOff>1367173</xdr:colOff>
      <xdr:row>3</xdr:row>
      <xdr:rowOff>319379</xdr:rowOff>
    </xdr:to>
    <xdr:pic>
      <xdr:nvPicPr>
        <xdr:cNvPr id="2" name="Picture 1">
          <a:extLst>
            <a:ext uri="{FF2B5EF4-FFF2-40B4-BE49-F238E27FC236}">
              <a16:creationId xmlns:a16="http://schemas.microsoft.com/office/drawing/2014/main" id="{006A0169-0633-40D3-96E4-1B020E52CE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29579" cy="1462379"/>
        </a:xfrm>
        <a:prstGeom prst="rect">
          <a:avLst/>
        </a:prstGeom>
      </xdr:spPr>
    </xdr:pic>
    <xdr:clientData/>
  </xdr:twoCellAnchor>
  <xdr:twoCellAnchor>
    <xdr:from>
      <xdr:col>4</xdr:col>
      <xdr:colOff>1333500</xdr:colOff>
      <xdr:row>0</xdr:row>
      <xdr:rowOff>333375</xdr:rowOff>
    </xdr:from>
    <xdr:to>
      <xdr:col>4</xdr:col>
      <xdr:colOff>3794125</xdr:colOff>
      <xdr:row>3</xdr:row>
      <xdr:rowOff>9525</xdr:rowOff>
    </xdr:to>
    <xdr:sp macro="" textlink="">
      <xdr:nvSpPr>
        <xdr:cNvPr id="3" name="ZoneTexte 2">
          <a:hlinkClick xmlns:r="http://schemas.openxmlformats.org/officeDocument/2006/relationships" r:id="rId2"/>
          <a:extLst>
            <a:ext uri="{FF2B5EF4-FFF2-40B4-BE49-F238E27FC236}">
              <a16:creationId xmlns:a16="http://schemas.microsoft.com/office/drawing/2014/main" id="{F1EFA0F6-02C9-4615-88B2-54FBAB74637E}"/>
            </a:ext>
          </a:extLst>
        </xdr:cNvPr>
        <xdr:cNvSpPr txBox="1"/>
      </xdr:nvSpPr>
      <xdr:spPr>
        <a:xfrm>
          <a:off x="10969625" y="333375"/>
          <a:ext cx="2460625" cy="819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t>Back</a:t>
          </a:r>
          <a:r>
            <a:rPr lang="en-CA" sz="2000" baseline="0"/>
            <a:t> to I</a:t>
          </a:r>
          <a:r>
            <a:rPr lang="en-CA" sz="2000"/>
            <a:t>ndex</a:t>
          </a:r>
        </a:p>
      </xdr:txBody>
    </xdr:sp>
    <xdr:clientData/>
  </xdr:twoCellAnchor>
  <xdr:twoCellAnchor>
    <xdr:from>
      <xdr:col>4</xdr:col>
      <xdr:colOff>4111625</xdr:colOff>
      <xdr:row>0</xdr:row>
      <xdr:rowOff>333375</xdr:rowOff>
    </xdr:from>
    <xdr:to>
      <xdr:col>5</xdr:col>
      <xdr:colOff>806450</xdr:colOff>
      <xdr:row>3</xdr:row>
      <xdr:rowOff>9525</xdr:rowOff>
    </xdr:to>
    <xdr:sp macro="" textlink="">
      <xdr:nvSpPr>
        <xdr:cNvPr id="5" name="ZoneTexte 4">
          <a:hlinkClick xmlns:r="http://schemas.openxmlformats.org/officeDocument/2006/relationships" r:id="rId3"/>
          <a:extLst>
            <a:ext uri="{FF2B5EF4-FFF2-40B4-BE49-F238E27FC236}">
              <a16:creationId xmlns:a16="http://schemas.microsoft.com/office/drawing/2014/main" id="{E0BCC208-B278-438D-B35D-E44E5AC3548F}"/>
            </a:ext>
          </a:extLst>
        </xdr:cNvPr>
        <xdr:cNvSpPr txBox="1"/>
      </xdr:nvSpPr>
      <xdr:spPr>
        <a:xfrm>
          <a:off x="13747750" y="333375"/>
          <a:ext cx="2457450" cy="819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t>Back</a:t>
          </a:r>
          <a:r>
            <a:rPr lang="en-CA" sz="2000" baseline="0"/>
            <a:t> to Calendar</a:t>
          </a:r>
          <a:endParaRPr lang="en-CA" sz="2000"/>
        </a:p>
      </xdr:txBody>
    </xdr:sp>
    <xdr:clientData/>
  </xdr:twoCellAnchor>
  <xdr:twoCellAnchor>
    <xdr:from>
      <xdr:col>5</xdr:col>
      <xdr:colOff>1111250</xdr:colOff>
      <xdr:row>0</xdr:row>
      <xdr:rowOff>333375</xdr:rowOff>
    </xdr:from>
    <xdr:to>
      <xdr:col>5</xdr:col>
      <xdr:colOff>3714750</xdr:colOff>
      <xdr:row>3</xdr:row>
      <xdr:rowOff>9525</xdr:rowOff>
    </xdr:to>
    <xdr:sp macro="" textlink="">
      <xdr:nvSpPr>
        <xdr:cNvPr id="6" name="ZoneTexte 5">
          <a:hlinkClick xmlns:r="http://schemas.openxmlformats.org/officeDocument/2006/relationships" r:id="rId4"/>
          <a:extLst>
            <a:ext uri="{FF2B5EF4-FFF2-40B4-BE49-F238E27FC236}">
              <a16:creationId xmlns:a16="http://schemas.microsoft.com/office/drawing/2014/main" id="{7829F02B-4EC5-4CBD-8DE0-B376FD6D9D84}"/>
            </a:ext>
          </a:extLst>
        </xdr:cNvPr>
        <xdr:cNvSpPr txBox="1"/>
      </xdr:nvSpPr>
      <xdr:spPr>
        <a:xfrm>
          <a:off x="16510000" y="333375"/>
          <a:ext cx="2603500" cy="8191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2000"/>
            <a:t>Back</a:t>
          </a:r>
          <a:r>
            <a:rPr lang="en-CA" sz="2000" baseline="0"/>
            <a:t> to Pathway</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2E34CCD3-9E80-451B-89FE-4BE8A2CFC2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29579" cy="146237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8</xdr:col>
      <xdr:colOff>252151</xdr:colOff>
      <xdr:row>14</xdr:row>
      <xdr:rowOff>145257</xdr:rowOff>
    </xdr:to>
    <xdr:pic>
      <xdr:nvPicPr>
        <xdr:cNvPr id="2" name="Image 8">
          <a:extLst>
            <a:ext uri="{FF2B5EF4-FFF2-40B4-BE49-F238E27FC236}">
              <a16:creationId xmlns:a16="http://schemas.microsoft.com/office/drawing/2014/main" id="{2A3B2024-2642-4CE0-93B1-7FE781966ADB}"/>
            </a:ext>
          </a:extLst>
        </xdr:cNvPr>
        <xdr:cNvPicPr>
          <a:picLocks noChangeAspect="1"/>
        </xdr:cNvPicPr>
      </xdr:nvPicPr>
      <xdr:blipFill>
        <a:blip xmlns:r="http://schemas.openxmlformats.org/officeDocument/2006/relationships" r:embed="rId1"/>
        <a:stretch>
          <a:fillRect/>
        </a:stretch>
      </xdr:blipFill>
      <xdr:spPr>
        <a:xfrm>
          <a:off x="762000" y="190500"/>
          <a:ext cx="5169432" cy="2621757"/>
        </a:xfrm>
        <a:prstGeom prst="rect">
          <a:avLst/>
        </a:prstGeom>
      </xdr:spPr>
    </xdr:pic>
    <xdr:clientData/>
  </xdr:twoCellAnchor>
  <xdr:twoCellAnchor editAs="oneCell">
    <xdr:from>
      <xdr:col>3</xdr:col>
      <xdr:colOff>0</xdr:colOff>
      <xdr:row>19</xdr:row>
      <xdr:rowOff>0</xdr:rowOff>
    </xdr:from>
    <xdr:to>
      <xdr:col>8</xdr:col>
      <xdr:colOff>811876</xdr:colOff>
      <xdr:row>31</xdr:row>
      <xdr:rowOff>156368</xdr:rowOff>
    </xdr:to>
    <xdr:pic>
      <xdr:nvPicPr>
        <xdr:cNvPr id="3" name="Image 10">
          <a:extLst>
            <a:ext uri="{FF2B5EF4-FFF2-40B4-BE49-F238E27FC236}">
              <a16:creationId xmlns:a16="http://schemas.microsoft.com/office/drawing/2014/main" id="{919CBCE2-AF6B-45A4-9A9D-43E3E114F245}"/>
            </a:ext>
          </a:extLst>
        </xdr:cNvPr>
        <xdr:cNvPicPr>
          <a:picLocks noChangeAspect="1"/>
        </xdr:cNvPicPr>
      </xdr:nvPicPr>
      <xdr:blipFill>
        <a:blip xmlns:r="http://schemas.openxmlformats.org/officeDocument/2006/relationships" r:embed="rId2"/>
        <a:stretch>
          <a:fillRect/>
        </a:stretch>
      </xdr:blipFill>
      <xdr:spPr>
        <a:xfrm>
          <a:off x="762000" y="3619500"/>
          <a:ext cx="5729157" cy="2442368"/>
        </a:xfrm>
        <a:prstGeom prst="rect">
          <a:avLst/>
        </a:prstGeom>
      </xdr:spPr>
    </xdr:pic>
    <xdr:clientData/>
  </xdr:twoCellAnchor>
  <xdr:twoCellAnchor editAs="oneCell">
    <xdr:from>
      <xdr:col>3</xdr:col>
      <xdr:colOff>0</xdr:colOff>
      <xdr:row>35</xdr:row>
      <xdr:rowOff>0</xdr:rowOff>
    </xdr:from>
    <xdr:to>
      <xdr:col>8</xdr:col>
      <xdr:colOff>390665</xdr:colOff>
      <xdr:row>41</xdr:row>
      <xdr:rowOff>126999</xdr:rowOff>
    </xdr:to>
    <xdr:pic>
      <xdr:nvPicPr>
        <xdr:cNvPr id="4" name="Image 3">
          <a:extLst>
            <a:ext uri="{FF2B5EF4-FFF2-40B4-BE49-F238E27FC236}">
              <a16:creationId xmlns:a16="http://schemas.microsoft.com/office/drawing/2014/main" id="{4249B19E-3C54-4F64-919A-8660F040E9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6667500"/>
          <a:ext cx="5307946" cy="1269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685800</xdr:colOff>
      <xdr:row>43</xdr:row>
      <xdr:rowOff>78435</xdr:rowOff>
    </xdr:from>
    <xdr:to>
      <xdr:col>10</xdr:col>
      <xdr:colOff>315911</xdr:colOff>
      <xdr:row>59</xdr:row>
      <xdr:rowOff>161925</xdr:rowOff>
    </xdr:to>
    <xdr:pic>
      <xdr:nvPicPr>
        <xdr:cNvPr id="7" name="Image 6">
          <a:extLst>
            <a:ext uri="{FF2B5EF4-FFF2-40B4-BE49-F238E27FC236}">
              <a16:creationId xmlns:a16="http://schemas.microsoft.com/office/drawing/2014/main" id="{2F8E1B66-F621-4673-8574-C970A195E12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5800" y="8269935"/>
          <a:ext cx="7507286" cy="3131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457200</xdr:colOff>
      <xdr:row>2</xdr:row>
      <xdr:rowOff>147637</xdr:rowOff>
    </xdr:from>
    <xdr:to>
      <xdr:col>14</xdr:col>
      <xdr:colOff>0</xdr:colOff>
      <xdr:row>17</xdr:row>
      <xdr:rowOff>33337</xdr:rowOff>
    </xdr:to>
    <xdr:graphicFrame macro="">
      <xdr:nvGraphicFramePr>
        <xdr:cNvPr id="8" name="Diagramme 7">
          <a:extLst>
            <a:ext uri="{FF2B5EF4-FFF2-40B4-BE49-F238E27FC236}">
              <a16:creationId xmlns:a16="http://schemas.microsoft.com/office/drawing/2014/main" id="{10A15388-67BD-0CB9-1789-0E36A6B1371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 r:lo="rId6" r:qs="rId7" r:cs="rId8"/>
        </a:graphicData>
      </a:graphic>
    </xdr:graphicFrame>
    <xdr:clientData/>
  </xdr:twoCellAnchor>
  <xdr:twoCellAnchor>
    <xdr:from>
      <xdr:col>9</xdr:col>
      <xdr:colOff>647700</xdr:colOff>
      <xdr:row>19</xdr:row>
      <xdr:rowOff>161925</xdr:rowOff>
    </xdr:from>
    <xdr:to>
      <xdr:col>14</xdr:col>
      <xdr:colOff>0</xdr:colOff>
      <xdr:row>34</xdr:row>
      <xdr:rowOff>47625</xdr:rowOff>
    </xdr:to>
    <xdr:graphicFrame macro="">
      <xdr:nvGraphicFramePr>
        <xdr:cNvPr id="10" name="Diagramme 9">
          <a:extLst>
            <a:ext uri="{FF2B5EF4-FFF2-40B4-BE49-F238E27FC236}">
              <a16:creationId xmlns:a16="http://schemas.microsoft.com/office/drawing/2014/main" id="{71118D56-813D-4852-9D36-1DAE06927EE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 r:lo="rId11" r:qs="rId12" r:cs="rId13"/>
        </a:graphicData>
      </a:graphic>
    </xdr:graphicFrame>
    <xdr:clientData/>
  </xdr:twoCellAnchor>
  <xdr:twoCellAnchor>
    <xdr:from>
      <xdr:col>5</xdr:col>
      <xdr:colOff>23815</xdr:colOff>
      <xdr:row>64</xdr:row>
      <xdr:rowOff>1238253</xdr:rowOff>
    </xdr:from>
    <xdr:to>
      <xdr:col>6</xdr:col>
      <xdr:colOff>642941</xdr:colOff>
      <xdr:row>67</xdr:row>
      <xdr:rowOff>452439</xdr:rowOff>
    </xdr:to>
    <xdr:cxnSp macro="">
      <xdr:nvCxnSpPr>
        <xdr:cNvPr id="11" name="Connecteur : en angle 10">
          <a:extLst>
            <a:ext uri="{FF2B5EF4-FFF2-40B4-BE49-F238E27FC236}">
              <a16:creationId xmlns:a16="http://schemas.microsoft.com/office/drawing/2014/main" id="{BC59B193-E840-4693-B7FE-F8C066EDAF38}"/>
            </a:ext>
          </a:extLst>
        </xdr:cNvPr>
        <xdr:cNvCxnSpPr/>
      </xdr:nvCxnSpPr>
      <xdr:spPr>
        <a:xfrm rot="16200000" flipH="1">
          <a:off x="3107535" y="14180346"/>
          <a:ext cx="2881311" cy="1381126"/>
        </a:xfrm>
        <a:prstGeom prst="bentConnector3">
          <a:avLst>
            <a:gd name="adj1" fmla="val -826"/>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704168</xdr:colOff>
      <xdr:row>67</xdr:row>
      <xdr:rowOff>23812</xdr:rowOff>
    </xdr:from>
    <xdr:to>
      <xdr:col>6</xdr:col>
      <xdr:colOff>452437</xdr:colOff>
      <xdr:row>67</xdr:row>
      <xdr:rowOff>432025</xdr:rowOff>
    </xdr:to>
    <xdr:sp macro="" textlink="">
      <xdr:nvSpPr>
        <xdr:cNvPr id="19" name="Dodecagon 11">
          <a:extLst>
            <a:ext uri="{FF2B5EF4-FFF2-40B4-BE49-F238E27FC236}">
              <a16:creationId xmlns:a16="http://schemas.microsoft.com/office/drawing/2014/main" id="{E5F04876-74C5-434C-AD22-03B84C88016A}"/>
            </a:ext>
          </a:extLst>
        </xdr:cNvPr>
        <xdr:cNvSpPr/>
      </xdr:nvSpPr>
      <xdr:spPr>
        <a:xfrm>
          <a:off x="4537981" y="15882937"/>
          <a:ext cx="510269" cy="408213"/>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6</a:t>
          </a:r>
          <a:endParaRPr lang="en-US" sz="1100"/>
        </a:p>
      </xdr:txBody>
    </xdr:sp>
    <xdr:clientData/>
  </xdr:twoCellAnchor>
  <xdr:twoCellAnchor>
    <xdr:from>
      <xdr:col>7</xdr:col>
      <xdr:colOff>130968</xdr:colOff>
      <xdr:row>68</xdr:row>
      <xdr:rowOff>892969</xdr:rowOff>
    </xdr:from>
    <xdr:to>
      <xdr:col>7</xdr:col>
      <xdr:colOff>641237</xdr:colOff>
      <xdr:row>68</xdr:row>
      <xdr:rowOff>1301182</xdr:rowOff>
    </xdr:to>
    <xdr:sp macro="" textlink="">
      <xdr:nvSpPr>
        <xdr:cNvPr id="26" name="Dodecagon 11">
          <a:extLst>
            <a:ext uri="{FF2B5EF4-FFF2-40B4-BE49-F238E27FC236}">
              <a16:creationId xmlns:a16="http://schemas.microsoft.com/office/drawing/2014/main" id="{853CD11E-C073-453B-A991-4206C53BE3EE}"/>
            </a:ext>
          </a:extLst>
        </xdr:cNvPr>
        <xdr:cNvSpPr/>
      </xdr:nvSpPr>
      <xdr:spPr>
        <a:xfrm>
          <a:off x="5917406" y="16942594"/>
          <a:ext cx="510269" cy="408213"/>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6</a:t>
          </a:r>
          <a:endParaRPr lang="en-US" sz="1100"/>
        </a:p>
      </xdr:txBody>
    </xdr:sp>
    <xdr:clientData/>
  </xdr:twoCellAnchor>
  <xdr:twoCellAnchor>
    <xdr:from>
      <xdr:col>5</xdr:col>
      <xdr:colOff>11905</xdr:colOff>
      <xdr:row>66</xdr:row>
      <xdr:rowOff>821531</xdr:rowOff>
    </xdr:from>
    <xdr:to>
      <xdr:col>6</xdr:col>
      <xdr:colOff>607218</xdr:colOff>
      <xdr:row>66</xdr:row>
      <xdr:rowOff>833437</xdr:rowOff>
    </xdr:to>
    <xdr:cxnSp macro="">
      <xdr:nvCxnSpPr>
        <xdr:cNvPr id="36" name="Connecteur droit avec flèche 35">
          <a:extLst>
            <a:ext uri="{FF2B5EF4-FFF2-40B4-BE49-F238E27FC236}">
              <a16:creationId xmlns:a16="http://schemas.microsoft.com/office/drawing/2014/main" id="{E01C4579-D384-8637-673B-603906CD997E}"/>
            </a:ext>
          </a:extLst>
        </xdr:cNvPr>
        <xdr:cNvCxnSpPr/>
      </xdr:nvCxnSpPr>
      <xdr:spPr>
        <a:xfrm>
          <a:off x="3845718" y="15061406"/>
          <a:ext cx="1357313" cy="11906"/>
        </a:xfrm>
        <a:prstGeom prst="straightConnector1">
          <a:avLst/>
        </a:prstGeom>
        <a:ln w="571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71438</xdr:colOff>
      <xdr:row>68</xdr:row>
      <xdr:rowOff>726281</xdr:rowOff>
    </xdr:from>
    <xdr:to>
      <xdr:col>7</xdr:col>
      <xdr:colOff>750094</xdr:colOff>
      <xdr:row>68</xdr:row>
      <xdr:rowOff>726281</xdr:rowOff>
    </xdr:to>
    <xdr:cxnSp macro="">
      <xdr:nvCxnSpPr>
        <xdr:cNvPr id="40" name="Connecteur droit avec flèche 39">
          <a:extLst>
            <a:ext uri="{FF2B5EF4-FFF2-40B4-BE49-F238E27FC236}">
              <a16:creationId xmlns:a16="http://schemas.microsoft.com/office/drawing/2014/main" id="{04FD6418-94C5-4AF5-A705-3BE9BEA4DA17}"/>
            </a:ext>
          </a:extLst>
        </xdr:cNvPr>
        <xdr:cNvCxnSpPr/>
      </xdr:nvCxnSpPr>
      <xdr:spPr>
        <a:xfrm>
          <a:off x="5857876" y="17073562"/>
          <a:ext cx="678656" cy="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35720</xdr:colOff>
      <xdr:row>64</xdr:row>
      <xdr:rowOff>1226345</xdr:rowOff>
    </xdr:from>
    <xdr:to>
      <xdr:col>12</xdr:col>
      <xdr:colOff>654846</xdr:colOff>
      <xdr:row>67</xdr:row>
      <xdr:rowOff>440531</xdr:rowOff>
    </xdr:to>
    <xdr:cxnSp macro="">
      <xdr:nvCxnSpPr>
        <xdr:cNvPr id="43" name="Connecteur : en angle 42">
          <a:extLst>
            <a:ext uri="{FF2B5EF4-FFF2-40B4-BE49-F238E27FC236}">
              <a16:creationId xmlns:a16="http://schemas.microsoft.com/office/drawing/2014/main" id="{06392C38-8A48-40D0-BBEA-C2B3DF15EEAF}"/>
            </a:ext>
          </a:extLst>
        </xdr:cNvPr>
        <xdr:cNvCxnSpPr/>
      </xdr:nvCxnSpPr>
      <xdr:spPr>
        <a:xfrm rot="16200000" flipH="1">
          <a:off x="8524877" y="14168438"/>
          <a:ext cx="2881311" cy="1381126"/>
        </a:xfrm>
        <a:prstGeom prst="bentConnector3">
          <a:avLst>
            <a:gd name="adj1" fmla="val -826"/>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714375</xdr:colOff>
      <xdr:row>67</xdr:row>
      <xdr:rowOff>23813</xdr:rowOff>
    </xdr:from>
    <xdr:to>
      <xdr:col>12</xdr:col>
      <xdr:colOff>462644</xdr:colOff>
      <xdr:row>67</xdr:row>
      <xdr:rowOff>432026</xdr:rowOff>
    </xdr:to>
    <xdr:sp macro="" textlink="">
      <xdr:nvSpPr>
        <xdr:cNvPr id="44" name="Dodecagon 11">
          <a:extLst>
            <a:ext uri="{FF2B5EF4-FFF2-40B4-BE49-F238E27FC236}">
              <a16:creationId xmlns:a16="http://schemas.microsoft.com/office/drawing/2014/main" id="{AD84C227-EE2A-4F9A-AC55-AFF951BA4B2D}"/>
            </a:ext>
          </a:extLst>
        </xdr:cNvPr>
        <xdr:cNvSpPr/>
      </xdr:nvSpPr>
      <xdr:spPr>
        <a:xfrm>
          <a:off x="9953625" y="15882938"/>
          <a:ext cx="510269" cy="408213"/>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6</a:t>
          </a:r>
          <a:endParaRPr lang="en-US" sz="1100"/>
        </a:p>
      </xdr:txBody>
    </xdr:sp>
    <xdr:clientData/>
  </xdr:twoCellAnchor>
  <xdr:twoCellAnchor>
    <xdr:from>
      <xdr:col>11</xdr:col>
      <xdr:colOff>35719</xdr:colOff>
      <xdr:row>66</xdr:row>
      <xdr:rowOff>785812</xdr:rowOff>
    </xdr:from>
    <xdr:to>
      <xdr:col>12</xdr:col>
      <xdr:colOff>631032</xdr:colOff>
      <xdr:row>66</xdr:row>
      <xdr:rowOff>797718</xdr:rowOff>
    </xdr:to>
    <xdr:cxnSp macro="">
      <xdr:nvCxnSpPr>
        <xdr:cNvPr id="45" name="Connecteur droit avec flèche 44">
          <a:extLst>
            <a:ext uri="{FF2B5EF4-FFF2-40B4-BE49-F238E27FC236}">
              <a16:creationId xmlns:a16="http://schemas.microsoft.com/office/drawing/2014/main" id="{8A672EC7-6063-43D3-AF02-B32200110FBA}"/>
            </a:ext>
          </a:extLst>
        </xdr:cNvPr>
        <xdr:cNvCxnSpPr/>
      </xdr:nvCxnSpPr>
      <xdr:spPr>
        <a:xfrm>
          <a:off x="9274969" y="15025687"/>
          <a:ext cx="1357313" cy="11906"/>
        </a:xfrm>
        <a:prstGeom prst="straightConnector1">
          <a:avLst/>
        </a:prstGeom>
        <a:ln w="571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59531</xdr:colOff>
      <xdr:row>68</xdr:row>
      <xdr:rowOff>797719</xdr:rowOff>
    </xdr:from>
    <xdr:to>
      <xdr:col>13</xdr:col>
      <xdr:colOff>738187</xdr:colOff>
      <xdr:row>68</xdr:row>
      <xdr:rowOff>797719</xdr:rowOff>
    </xdr:to>
    <xdr:cxnSp macro="">
      <xdr:nvCxnSpPr>
        <xdr:cNvPr id="46" name="Connecteur droit avec flèche 45">
          <a:extLst>
            <a:ext uri="{FF2B5EF4-FFF2-40B4-BE49-F238E27FC236}">
              <a16:creationId xmlns:a16="http://schemas.microsoft.com/office/drawing/2014/main" id="{3A2FBC5F-EB95-42D6-AF6C-D62AAC0E0E5A}"/>
            </a:ext>
          </a:extLst>
        </xdr:cNvPr>
        <xdr:cNvCxnSpPr/>
      </xdr:nvCxnSpPr>
      <xdr:spPr>
        <a:xfrm>
          <a:off x="11441906" y="17145000"/>
          <a:ext cx="678656" cy="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130969</xdr:colOff>
      <xdr:row>68</xdr:row>
      <xdr:rowOff>976313</xdr:rowOff>
    </xdr:from>
    <xdr:to>
      <xdr:col>13</xdr:col>
      <xdr:colOff>641238</xdr:colOff>
      <xdr:row>68</xdr:row>
      <xdr:rowOff>1384526</xdr:rowOff>
    </xdr:to>
    <xdr:sp macro="" textlink="">
      <xdr:nvSpPr>
        <xdr:cNvPr id="47" name="Dodecagon 11">
          <a:extLst>
            <a:ext uri="{FF2B5EF4-FFF2-40B4-BE49-F238E27FC236}">
              <a16:creationId xmlns:a16="http://schemas.microsoft.com/office/drawing/2014/main" id="{90660B7D-C6B5-4DA4-8EF2-108EA30F194C}"/>
            </a:ext>
          </a:extLst>
        </xdr:cNvPr>
        <xdr:cNvSpPr/>
      </xdr:nvSpPr>
      <xdr:spPr>
        <a:xfrm>
          <a:off x="11513344" y="17323594"/>
          <a:ext cx="510269" cy="408213"/>
        </a:xfrm>
        <a:prstGeom prst="dodecagon">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 5</a:t>
          </a: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352425</xdr:colOff>
      <xdr:row>3</xdr:row>
      <xdr:rowOff>28575</xdr:rowOff>
    </xdr:from>
    <xdr:to>
      <xdr:col>4</xdr:col>
      <xdr:colOff>754964</xdr:colOff>
      <xdr:row>4</xdr:row>
      <xdr:rowOff>28921</xdr:rowOff>
    </xdr:to>
    <xdr:sp macro="" textlink="">
      <xdr:nvSpPr>
        <xdr:cNvPr id="6" name="Rounded Rectangle 16">
          <a:extLst>
            <a:ext uri="{FF2B5EF4-FFF2-40B4-BE49-F238E27FC236}">
              <a16:creationId xmlns:a16="http://schemas.microsoft.com/office/drawing/2014/main" id="{D50994E4-CE41-4E49-A996-50EC9281222A}"/>
            </a:ext>
          </a:extLst>
        </xdr:cNvPr>
        <xdr:cNvSpPr/>
      </xdr:nvSpPr>
      <xdr:spPr>
        <a:xfrm>
          <a:off x="2009775" y="1590675"/>
          <a:ext cx="2059889" cy="190846"/>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Champs (Oct)</a:t>
          </a:r>
          <a:endParaRPr lang="en-US" sz="1100">
            <a:solidFill>
              <a:sysClr val="windowText" lastClr="000000"/>
            </a:solidFill>
          </a:endParaRPr>
        </a:p>
      </xdr:txBody>
    </xdr:sp>
    <xdr:clientData/>
  </xdr:twoCellAnchor>
  <xdr:twoCellAnchor>
    <xdr:from>
      <xdr:col>2</xdr:col>
      <xdr:colOff>352425</xdr:colOff>
      <xdr:row>6</xdr:row>
      <xdr:rowOff>19051</xdr:rowOff>
    </xdr:from>
    <xdr:to>
      <xdr:col>4</xdr:col>
      <xdr:colOff>752475</xdr:colOff>
      <xdr:row>7</xdr:row>
      <xdr:rowOff>19051</xdr:rowOff>
    </xdr:to>
    <xdr:sp macro="" textlink="">
      <xdr:nvSpPr>
        <xdr:cNvPr id="7" name="Rounded Rectangle 20">
          <a:extLst>
            <a:ext uri="{FF2B5EF4-FFF2-40B4-BE49-F238E27FC236}">
              <a16:creationId xmlns:a16="http://schemas.microsoft.com/office/drawing/2014/main" id="{67D68D86-30FF-4804-A5DA-4F31C4F74C8A}"/>
            </a:ext>
          </a:extLst>
        </xdr:cNvPr>
        <xdr:cNvSpPr/>
      </xdr:nvSpPr>
      <xdr:spPr>
        <a:xfrm>
          <a:off x="2009775" y="2152651"/>
          <a:ext cx="2057400" cy="190500"/>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2</xdr:col>
      <xdr:colOff>352425</xdr:colOff>
      <xdr:row>9</xdr:row>
      <xdr:rowOff>0</xdr:rowOff>
    </xdr:from>
    <xdr:to>
      <xdr:col>4</xdr:col>
      <xdr:colOff>760820</xdr:colOff>
      <xdr:row>10</xdr:row>
      <xdr:rowOff>12648</xdr:rowOff>
    </xdr:to>
    <xdr:sp macro="" textlink="">
      <xdr:nvSpPr>
        <xdr:cNvPr id="8" name="Rounded Rectangle 21">
          <a:extLst>
            <a:ext uri="{FF2B5EF4-FFF2-40B4-BE49-F238E27FC236}">
              <a16:creationId xmlns:a16="http://schemas.microsoft.com/office/drawing/2014/main" id="{391C7200-FBEE-4CB0-8321-62FFF86E614C}"/>
            </a:ext>
          </a:extLst>
        </xdr:cNvPr>
        <xdr:cNvSpPr/>
      </xdr:nvSpPr>
      <xdr:spPr>
        <a:xfrm>
          <a:off x="2009775" y="2705100"/>
          <a:ext cx="2065745" cy="203148"/>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Final</a:t>
          </a:r>
          <a:endParaRPr lang="en-US" sz="1100">
            <a:solidFill>
              <a:sysClr val="windowText" lastClr="000000"/>
            </a:solidFill>
          </a:endParaRPr>
        </a:p>
      </xdr:txBody>
    </xdr:sp>
    <xdr:clientData/>
  </xdr:twoCellAnchor>
  <xdr:twoCellAnchor>
    <xdr:from>
      <xdr:col>2</xdr:col>
      <xdr:colOff>38100</xdr:colOff>
      <xdr:row>3</xdr:row>
      <xdr:rowOff>0</xdr:rowOff>
    </xdr:from>
    <xdr:to>
      <xdr:col>2</xdr:col>
      <xdr:colOff>295276</xdr:colOff>
      <xdr:row>10</xdr:row>
      <xdr:rowOff>57150</xdr:rowOff>
    </xdr:to>
    <xdr:sp macro="" textlink="">
      <xdr:nvSpPr>
        <xdr:cNvPr id="20" name="Accolade ouvrante 4">
          <a:extLst>
            <a:ext uri="{FF2B5EF4-FFF2-40B4-BE49-F238E27FC236}">
              <a16:creationId xmlns:a16="http://schemas.microsoft.com/office/drawing/2014/main" id="{9D947A98-A9F8-4376-8E54-B7C0C01C9C52}"/>
            </a:ext>
          </a:extLst>
        </xdr:cNvPr>
        <xdr:cNvSpPr/>
      </xdr:nvSpPr>
      <xdr:spPr>
        <a:xfrm>
          <a:off x="1695450" y="1562100"/>
          <a:ext cx="257176" cy="1390650"/>
        </a:xfrm>
        <a:prstGeom prst="lef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8</xdr:col>
      <xdr:colOff>200024</xdr:colOff>
      <xdr:row>3</xdr:row>
      <xdr:rowOff>0</xdr:rowOff>
    </xdr:from>
    <xdr:to>
      <xdr:col>8</xdr:col>
      <xdr:colOff>476249</xdr:colOff>
      <xdr:row>10</xdr:row>
      <xdr:rowOff>47625</xdr:rowOff>
    </xdr:to>
    <xdr:sp macro="" textlink="">
      <xdr:nvSpPr>
        <xdr:cNvPr id="21" name="Accolade ouvrante 6">
          <a:extLst>
            <a:ext uri="{FF2B5EF4-FFF2-40B4-BE49-F238E27FC236}">
              <a16:creationId xmlns:a16="http://schemas.microsoft.com/office/drawing/2014/main" id="{A64E6D04-5DD0-48CE-A4E5-86BEB2B55038}"/>
            </a:ext>
          </a:extLst>
        </xdr:cNvPr>
        <xdr:cNvSpPr/>
      </xdr:nvSpPr>
      <xdr:spPr>
        <a:xfrm rot="10800000">
          <a:off x="6076949" y="1562100"/>
          <a:ext cx="276225" cy="1381125"/>
        </a:xfrm>
        <a:prstGeom prst="leftBrace">
          <a:avLst/>
        </a:prstGeom>
        <a:noFill/>
        <a:ln w="5715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2</xdr:col>
      <xdr:colOff>352425</xdr:colOff>
      <xdr:row>15</xdr:row>
      <xdr:rowOff>28575</xdr:rowOff>
    </xdr:from>
    <xdr:to>
      <xdr:col>4</xdr:col>
      <xdr:colOff>754964</xdr:colOff>
      <xdr:row>16</xdr:row>
      <xdr:rowOff>28921</xdr:rowOff>
    </xdr:to>
    <xdr:sp macro="" textlink="">
      <xdr:nvSpPr>
        <xdr:cNvPr id="9" name="Rounded Rectangle 16">
          <a:extLst>
            <a:ext uri="{FF2B5EF4-FFF2-40B4-BE49-F238E27FC236}">
              <a16:creationId xmlns:a16="http://schemas.microsoft.com/office/drawing/2014/main" id="{91C30F05-33E3-4F42-9CD9-C23A7CE1D39C}"/>
            </a:ext>
          </a:extLst>
        </xdr:cNvPr>
        <xdr:cNvSpPr/>
      </xdr:nvSpPr>
      <xdr:spPr>
        <a:xfrm>
          <a:off x="2609850" y="828675"/>
          <a:ext cx="2059889" cy="257521"/>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Champs (Oct)</a:t>
          </a:r>
          <a:endParaRPr lang="en-US" sz="1100">
            <a:solidFill>
              <a:sysClr val="windowText" lastClr="000000"/>
            </a:solidFill>
          </a:endParaRPr>
        </a:p>
      </xdr:txBody>
    </xdr:sp>
    <xdr:clientData/>
  </xdr:twoCellAnchor>
  <xdr:twoCellAnchor>
    <xdr:from>
      <xdr:col>2</xdr:col>
      <xdr:colOff>371475</xdr:colOff>
      <xdr:row>20</xdr:row>
      <xdr:rowOff>180976</xdr:rowOff>
    </xdr:from>
    <xdr:to>
      <xdr:col>4</xdr:col>
      <xdr:colOff>771525</xdr:colOff>
      <xdr:row>21</xdr:row>
      <xdr:rowOff>180976</xdr:rowOff>
    </xdr:to>
    <xdr:sp macro="" textlink="">
      <xdr:nvSpPr>
        <xdr:cNvPr id="10" name="Rounded Rectangle 20">
          <a:extLst>
            <a:ext uri="{FF2B5EF4-FFF2-40B4-BE49-F238E27FC236}">
              <a16:creationId xmlns:a16="http://schemas.microsoft.com/office/drawing/2014/main" id="{5123E0B4-8B56-4B92-9517-B61BC07C2A31}"/>
            </a:ext>
          </a:extLst>
        </xdr:cNvPr>
        <xdr:cNvSpPr/>
      </xdr:nvSpPr>
      <xdr:spPr>
        <a:xfrm>
          <a:off x="2628900" y="4457701"/>
          <a:ext cx="2057400" cy="190500"/>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2</xdr:col>
      <xdr:colOff>38100</xdr:colOff>
      <xdr:row>15</xdr:row>
      <xdr:rowOff>0</xdr:rowOff>
    </xdr:from>
    <xdr:to>
      <xdr:col>2</xdr:col>
      <xdr:colOff>295276</xdr:colOff>
      <xdr:row>23</xdr:row>
      <xdr:rowOff>57150</xdr:rowOff>
    </xdr:to>
    <xdr:sp macro="" textlink="">
      <xdr:nvSpPr>
        <xdr:cNvPr id="12" name="Accolade ouvrante 4">
          <a:extLst>
            <a:ext uri="{FF2B5EF4-FFF2-40B4-BE49-F238E27FC236}">
              <a16:creationId xmlns:a16="http://schemas.microsoft.com/office/drawing/2014/main" id="{063732B7-880E-4D99-BFCA-E526B3115917}"/>
            </a:ext>
          </a:extLst>
        </xdr:cNvPr>
        <xdr:cNvSpPr/>
      </xdr:nvSpPr>
      <xdr:spPr>
        <a:xfrm>
          <a:off x="2295525" y="800100"/>
          <a:ext cx="257176" cy="1457325"/>
        </a:xfrm>
        <a:prstGeom prst="lef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17</xdr:col>
      <xdr:colOff>784224</xdr:colOff>
      <xdr:row>12</xdr:row>
      <xdr:rowOff>88900</xdr:rowOff>
    </xdr:from>
    <xdr:to>
      <xdr:col>18</xdr:col>
      <xdr:colOff>184149</xdr:colOff>
      <xdr:row>19</xdr:row>
      <xdr:rowOff>149225</xdr:rowOff>
    </xdr:to>
    <xdr:sp macro="" textlink="">
      <xdr:nvSpPr>
        <xdr:cNvPr id="2" name="Accolade ouvrante 6">
          <a:extLst>
            <a:ext uri="{FF2B5EF4-FFF2-40B4-BE49-F238E27FC236}">
              <a16:creationId xmlns:a16="http://schemas.microsoft.com/office/drawing/2014/main" id="{C9F71D62-53F8-4BEB-BE65-EC33D2D08948}"/>
            </a:ext>
          </a:extLst>
        </xdr:cNvPr>
        <xdr:cNvSpPr/>
      </xdr:nvSpPr>
      <xdr:spPr>
        <a:xfrm rot="10800000">
          <a:off x="15224124" y="2667000"/>
          <a:ext cx="276225" cy="1571625"/>
        </a:xfrm>
        <a:prstGeom prst="leftBrace">
          <a:avLst/>
        </a:prstGeom>
        <a:noFill/>
        <a:ln w="5715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CA"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562840</xdr:colOff>
      <xdr:row>3</xdr:row>
      <xdr:rowOff>319379</xdr:rowOff>
    </xdr:to>
    <xdr:pic>
      <xdr:nvPicPr>
        <xdr:cNvPr id="2" name="Picture 1">
          <a:extLst>
            <a:ext uri="{FF2B5EF4-FFF2-40B4-BE49-F238E27FC236}">
              <a16:creationId xmlns:a16="http://schemas.microsoft.com/office/drawing/2014/main" id="{65A75EF9-DC2F-4D29-87B8-FCE56E5F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7191" cy="146237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7</xdr:col>
      <xdr:colOff>31655</xdr:colOff>
      <xdr:row>28</xdr:row>
      <xdr:rowOff>158654</xdr:rowOff>
    </xdr:from>
    <xdr:to>
      <xdr:col>8</xdr:col>
      <xdr:colOff>950983</xdr:colOff>
      <xdr:row>29</xdr:row>
      <xdr:rowOff>165099</xdr:rowOff>
    </xdr:to>
    <xdr:sp macro="" textlink="">
      <xdr:nvSpPr>
        <xdr:cNvPr id="721" name="Rounded Rectangle 23">
          <a:extLst>
            <a:ext uri="{FF2B5EF4-FFF2-40B4-BE49-F238E27FC236}">
              <a16:creationId xmlns:a16="http://schemas.microsoft.com/office/drawing/2014/main" id="{CD76C7AE-EBE2-881D-803B-BD71DE582B0F}"/>
            </a:ext>
          </a:extLst>
        </xdr:cNvPr>
        <xdr:cNvSpPr/>
      </xdr:nvSpPr>
      <xdr:spPr>
        <a:xfrm>
          <a:off x="7029355" y="7092854"/>
          <a:ext cx="2252828" cy="209645"/>
        </a:xfrm>
        <a:prstGeom prst="roundRect">
          <a:avLst/>
        </a:prstGeom>
        <a:solidFill>
          <a:schemeClr val="bg2">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solidFill>
                <a:sysClr val="windowText" lastClr="000000"/>
              </a:solidFill>
            </a:rPr>
            <a:t>Canadian Invitational / Elite QC</a:t>
          </a:r>
        </a:p>
      </xdr:txBody>
    </xdr:sp>
    <xdr:clientData/>
  </xdr:twoCellAnchor>
  <xdr:twoCellAnchor>
    <xdr:from>
      <xdr:col>12</xdr:col>
      <xdr:colOff>4048</xdr:colOff>
      <xdr:row>17</xdr:row>
      <xdr:rowOff>135950</xdr:rowOff>
    </xdr:from>
    <xdr:to>
      <xdr:col>13</xdr:col>
      <xdr:colOff>12700</xdr:colOff>
      <xdr:row>18</xdr:row>
      <xdr:rowOff>165100</xdr:rowOff>
    </xdr:to>
    <xdr:sp macro="" textlink="">
      <xdr:nvSpPr>
        <xdr:cNvPr id="1016" name="Rounded Rectangle 75">
          <a:extLst>
            <a:ext uri="{FF2B5EF4-FFF2-40B4-BE49-F238E27FC236}">
              <a16:creationId xmlns:a16="http://schemas.microsoft.com/office/drawing/2014/main" id="{CA20EAAC-2701-844B-AA6C-218A1A389D12}"/>
            </a:ext>
          </a:extLst>
        </xdr:cNvPr>
        <xdr:cNvSpPr/>
      </xdr:nvSpPr>
      <xdr:spPr>
        <a:xfrm>
          <a:off x="13669248" y="4834950"/>
          <a:ext cx="1342152" cy="232350"/>
        </a:xfrm>
        <a:prstGeom prst="roundRect">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3rd Junior W</a:t>
          </a:r>
          <a:r>
            <a:rPr lang="en-US" sz="1100" baseline="0"/>
            <a:t>Cup</a:t>
          </a:r>
        </a:p>
      </xdr:txBody>
    </xdr:sp>
    <xdr:clientData/>
  </xdr:twoCellAnchor>
  <xdr:twoCellAnchor>
    <xdr:from>
      <xdr:col>8</xdr:col>
      <xdr:colOff>948555</xdr:colOff>
      <xdr:row>15</xdr:row>
      <xdr:rowOff>90090</xdr:rowOff>
    </xdr:from>
    <xdr:to>
      <xdr:col>10</xdr:col>
      <xdr:colOff>1157909</xdr:colOff>
      <xdr:row>22</xdr:row>
      <xdr:rowOff>45950</xdr:rowOff>
    </xdr:to>
    <xdr:cxnSp macro="">
      <xdr:nvCxnSpPr>
        <xdr:cNvPr id="1008" name="Elbow Connector 79">
          <a:extLst>
            <a:ext uri="{FF2B5EF4-FFF2-40B4-BE49-F238E27FC236}">
              <a16:creationId xmlns:a16="http://schemas.microsoft.com/office/drawing/2014/main" id="{E1236E62-0F6F-6240-8D6B-B50FD1ABCB5E}"/>
            </a:ext>
          </a:extLst>
        </xdr:cNvPr>
        <xdr:cNvCxnSpPr>
          <a:stCxn id="725" idx="3"/>
          <a:endCxn id="983" idx="1"/>
        </xdr:cNvCxnSpPr>
      </xdr:nvCxnSpPr>
      <xdr:spPr>
        <a:xfrm>
          <a:off x="8211368" y="4376340"/>
          <a:ext cx="2542979" cy="1372704"/>
        </a:xfrm>
        <a:prstGeom prst="bentConnector3">
          <a:avLst>
            <a:gd name="adj1" fmla="val 50000"/>
          </a:avLst>
        </a:prstGeom>
        <a:ln w="25400">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622300</xdr:colOff>
      <xdr:row>8</xdr:row>
      <xdr:rowOff>178954</xdr:rowOff>
    </xdr:from>
    <xdr:to>
      <xdr:col>12</xdr:col>
      <xdr:colOff>1170707</xdr:colOff>
      <xdr:row>11</xdr:row>
      <xdr:rowOff>127000</xdr:rowOff>
    </xdr:to>
    <xdr:sp macro="" textlink="">
      <xdr:nvSpPr>
        <xdr:cNvPr id="1048" name="Dodecagon 11">
          <a:extLst>
            <a:ext uri="{FF2B5EF4-FFF2-40B4-BE49-F238E27FC236}">
              <a16:creationId xmlns:a16="http://schemas.microsoft.com/office/drawing/2014/main" id="{16EDB08D-B84E-D54F-AC7E-94691932BE82}"/>
            </a:ext>
          </a:extLst>
        </xdr:cNvPr>
        <xdr:cNvSpPr/>
      </xdr:nvSpPr>
      <xdr:spPr>
        <a:xfrm>
          <a:off x="14287500" y="3049154"/>
          <a:ext cx="548407" cy="55764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a:t>
          </a:r>
          <a:endParaRPr lang="en-US" sz="1100"/>
        </a:p>
      </xdr:txBody>
    </xdr:sp>
    <xdr:clientData/>
  </xdr:twoCellAnchor>
  <xdr:twoCellAnchor>
    <xdr:from>
      <xdr:col>10</xdr:col>
      <xdr:colOff>1084117</xdr:colOff>
      <xdr:row>18</xdr:row>
      <xdr:rowOff>48925</xdr:rowOff>
    </xdr:from>
    <xdr:to>
      <xdr:col>12</xdr:col>
      <xdr:colOff>4048</xdr:colOff>
      <xdr:row>18</xdr:row>
      <xdr:rowOff>69272</xdr:rowOff>
    </xdr:to>
    <xdr:cxnSp macro="">
      <xdr:nvCxnSpPr>
        <xdr:cNvPr id="1059" name="Straight Arrow Connector 88">
          <a:extLst>
            <a:ext uri="{FF2B5EF4-FFF2-40B4-BE49-F238E27FC236}">
              <a16:creationId xmlns:a16="http://schemas.microsoft.com/office/drawing/2014/main" id="{BB7727CC-6036-5E4E-A23F-E16F5926DD9F}"/>
            </a:ext>
          </a:extLst>
        </xdr:cNvPr>
        <xdr:cNvCxnSpPr>
          <a:endCxn id="1016" idx="1"/>
        </xdr:cNvCxnSpPr>
      </xdr:nvCxnSpPr>
      <xdr:spPr>
        <a:xfrm flipV="1">
          <a:off x="12082317" y="4951125"/>
          <a:ext cx="1586931" cy="20347"/>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503464</xdr:colOff>
      <xdr:row>21</xdr:row>
      <xdr:rowOff>108858</xdr:rowOff>
    </xdr:from>
    <xdr:to>
      <xdr:col>12</xdr:col>
      <xdr:colOff>1048453</xdr:colOff>
      <xdr:row>24</xdr:row>
      <xdr:rowOff>41894</xdr:rowOff>
    </xdr:to>
    <xdr:sp macro="" textlink="">
      <xdr:nvSpPr>
        <xdr:cNvPr id="1062" name="Dodecagon 64">
          <a:extLst>
            <a:ext uri="{FF2B5EF4-FFF2-40B4-BE49-F238E27FC236}">
              <a16:creationId xmlns:a16="http://schemas.microsoft.com/office/drawing/2014/main" id="{1C76C05D-130D-47F9-B4E3-E8DF232552BE}"/>
            </a:ext>
          </a:extLst>
        </xdr:cNvPr>
        <xdr:cNvSpPr/>
      </xdr:nvSpPr>
      <xdr:spPr>
        <a:xfrm>
          <a:off x="12368893" y="5633358"/>
          <a:ext cx="544989" cy="545357"/>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11</xdr:col>
      <xdr:colOff>517072</xdr:colOff>
      <xdr:row>22</xdr:row>
      <xdr:rowOff>81643</xdr:rowOff>
    </xdr:from>
    <xdr:to>
      <xdr:col>14</xdr:col>
      <xdr:colOff>713220</xdr:colOff>
      <xdr:row>27</xdr:row>
      <xdr:rowOff>88984</xdr:rowOff>
    </xdr:to>
    <xdr:cxnSp macro="">
      <xdr:nvCxnSpPr>
        <xdr:cNvPr id="1064" name="Elbow Connector 35">
          <a:extLst>
            <a:ext uri="{FF2B5EF4-FFF2-40B4-BE49-F238E27FC236}">
              <a16:creationId xmlns:a16="http://schemas.microsoft.com/office/drawing/2014/main" id="{554D78CF-D244-4375-B463-7D2123C51B37}"/>
            </a:ext>
          </a:extLst>
        </xdr:cNvPr>
        <xdr:cNvCxnSpPr>
          <a:cxnSpLocks/>
        </xdr:cNvCxnSpPr>
      </xdr:nvCxnSpPr>
      <xdr:spPr>
        <a:xfrm>
          <a:off x="11225893" y="5810250"/>
          <a:ext cx="2713470" cy="1027877"/>
        </a:xfrm>
        <a:prstGeom prst="bentConnector3">
          <a:avLst>
            <a:gd name="adj1" fmla="val 50000"/>
          </a:avLst>
        </a:prstGeom>
        <a:ln w="254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1110651</xdr:colOff>
      <xdr:row>8</xdr:row>
      <xdr:rowOff>190500</xdr:rowOff>
    </xdr:from>
    <xdr:to>
      <xdr:col>8</xdr:col>
      <xdr:colOff>197480</xdr:colOff>
      <xdr:row>8</xdr:row>
      <xdr:rowOff>195050</xdr:rowOff>
    </xdr:to>
    <xdr:sp macro="" textlink="">
      <xdr:nvSpPr>
        <xdr:cNvPr id="6" name="Rounded Rectangle 5">
          <a:extLst>
            <a:ext uri="{FF2B5EF4-FFF2-40B4-BE49-F238E27FC236}">
              <a16:creationId xmlns:a16="http://schemas.microsoft.com/office/drawing/2014/main" id="{AEE9AA46-4680-E440-9025-653406C3BFE4}"/>
            </a:ext>
          </a:extLst>
        </xdr:cNvPr>
        <xdr:cNvSpPr/>
      </xdr:nvSpPr>
      <xdr:spPr>
        <a:xfrm>
          <a:off x="8489351" y="787400"/>
          <a:ext cx="445729" cy="455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n-US" sz="1100"/>
            <a:t>3-4 W</a:t>
          </a:r>
          <a:r>
            <a:rPr lang="en-US" sz="1100" baseline="0"/>
            <a:t>Cups</a:t>
          </a:r>
        </a:p>
      </xdr:txBody>
    </xdr:sp>
    <xdr:clientData/>
  </xdr:twoCellAnchor>
  <xdr:twoCellAnchor>
    <xdr:from>
      <xdr:col>7</xdr:col>
      <xdr:colOff>19713</xdr:colOff>
      <xdr:row>9</xdr:row>
      <xdr:rowOff>19716</xdr:rowOff>
    </xdr:from>
    <xdr:to>
      <xdr:col>8</xdr:col>
      <xdr:colOff>938284</xdr:colOff>
      <xdr:row>9</xdr:row>
      <xdr:rowOff>180074</xdr:rowOff>
    </xdr:to>
    <xdr:sp macro="" textlink="">
      <xdr:nvSpPr>
        <xdr:cNvPr id="18" name="Rounded Rectangle 17">
          <a:extLst>
            <a:ext uri="{FF2B5EF4-FFF2-40B4-BE49-F238E27FC236}">
              <a16:creationId xmlns:a16="http://schemas.microsoft.com/office/drawing/2014/main" id="{332C75A1-5021-0D40-B663-933C5188261C}"/>
            </a:ext>
          </a:extLst>
        </xdr:cNvPr>
        <xdr:cNvSpPr/>
      </xdr:nvSpPr>
      <xdr:spPr>
        <a:xfrm>
          <a:off x="5353713" y="5150516"/>
          <a:ext cx="1871071" cy="160358"/>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a:t>
          </a:r>
          <a:r>
            <a:rPr lang="en-US" sz="1050" baseline="0">
              <a:solidFill>
                <a:sysClr val="windowText" lastClr="000000"/>
              </a:solidFill>
            </a:rPr>
            <a:t> </a:t>
          </a:r>
          <a:r>
            <a:rPr lang="en-US" sz="1050">
              <a:solidFill>
                <a:sysClr val="windowText" lastClr="000000"/>
              </a:solidFill>
            </a:rPr>
            <a:t>Jr</a:t>
          </a:r>
          <a:r>
            <a:rPr lang="en-US" sz="1050" baseline="0">
              <a:solidFill>
                <a:sysClr val="windowText" lastClr="000000"/>
              </a:solidFill>
            </a:rPr>
            <a:t> Canadian Open</a:t>
          </a:r>
          <a:endParaRPr lang="en-US" sz="1100">
            <a:solidFill>
              <a:sysClr val="windowText" lastClr="000000"/>
            </a:solidFill>
          </a:endParaRPr>
        </a:p>
      </xdr:txBody>
    </xdr:sp>
    <xdr:clientData/>
  </xdr:twoCellAnchor>
  <xdr:twoCellAnchor>
    <xdr:from>
      <xdr:col>9</xdr:col>
      <xdr:colOff>0</xdr:colOff>
      <xdr:row>26</xdr:row>
      <xdr:rowOff>199029</xdr:rowOff>
    </xdr:from>
    <xdr:to>
      <xdr:col>10</xdr:col>
      <xdr:colOff>947761</xdr:colOff>
      <xdr:row>27</xdr:row>
      <xdr:rowOff>189553</xdr:rowOff>
    </xdr:to>
    <xdr:sp macro="" textlink="">
      <xdr:nvSpPr>
        <xdr:cNvPr id="161" name="Rounded Rectangle 20">
          <a:extLst>
            <a:ext uri="{FF2B5EF4-FFF2-40B4-BE49-F238E27FC236}">
              <a16:creationId xmlns:a16="http://schemas.microsoft.com/office/drawing/2014/main" id="{84465B53-A116-D840-8810-FDF167B7FCA3}"/>
            </a:ext>
          </a:extLst>
        </xdr:cNvPr>
        <xdr:cNvSpPr/>
      </xdr:nvSpPr>
      <xdr:spPr>
        <a:xfrm>
          <a:off x="7239000" y="8784229"/>
          <a:ext cx="1900261" cy="193724"/>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7</xdr:col>
      <xdr:colOff>13854</xdr:colOff>
      <xdr:row>33</xdr:row>
      <xdr:rowOff>154620</xdr:rowOff>
    </xdr:from>
    <xdr:to>
      <xdr:col>7</xdr:col>
      <xdr:colOff>1145309</xdr:colOff>
      <xdr:row>35</xdr:row>
      <xdr:rowOff>20782</xdr:rowOff>
    </xdr:to>
    <xdr:sp macro="" textlink="">
      <xdr:nvSpPr>
        <xdr:cNvPr id="735" name="Rounded Rectangle 76">
          <a:extLst>
            <a:ext uri="{FF2B5EF4-FFF2-40B4-BE49-F238E27FC236}">
              <a16:creationId xmlns:a16="http://schemas.microsoft.com/office/drawing/2014/main" id="{F5BC2572-96F0-FE4C-A264-0DDB4A32ED2E}"/>
            </a:ext>
          </a:extLst>
        </xdr:cNvPr>
        <xdr:cNvSpPr/>
      </xdr:nvSpPr>
      <xdr:spPr>
        <a:xfrm>
          <a:off x="7011554" y="8104820"/>
          <a:ext cx="1131455" cy="272562"/>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3-4 W</a:t>
          </a:r>
          <a:r>
            <a:rPr lang="en-US" sz="1100" baseline="0"/>
            <a:t>Cups</a:t>
          </a:r>
        </a:p>
      </xdr:txBody>
    </xdr:sp>
    <xdr:clientData/>
  </xdr:twoCellAnchor>
  <xdr:twoCellAnchor>
    <xdr:from>
      <xdr:col>14</xdr:col>
      <xdr:colOff>11540</xdr:colOff>
      <xdr:row>33</xdr:row>
      <xdr:rowOff>164045</xdr:rowOff>
    </xdr:from>
    <xdr:to>
      <xdr:col>15</xdr:col>
      <xdr:colOff>219357</xdr:colOff>
      <xdr:row>34</xdr:row>
      <xdr:rowOff>202548</xdr:rowOff>
    </xdr:to>
    <xdr:sp macro="" textlink="">
      <xdr:nvSpPr>
        <xdr:cNvPr id="79" name="Rounded Rectangle 78">
          <a:extLst>
            <a:ext uri="{FF2B5EF4-FFF2-40B4-BE49-F238E27FC236}">
              <a16:creationId xmlns:a16="http://schemas.microsoft.com/office/drawing/2014/main" id="{62ECA9F0-0892-9B46-BAA8-1E1DBCE4AB5F}"/>
            </a:ext>
          </a:extLst>
        </xdr:cNvPr>
        <xdr:cNvSpPr/>
      </xdr:nvSpPr>
      <xdr:spPr>
        <a:xfrm>
          <a:off x="14147192" y="5948067"/>
          <a:ext cx="1560643" cy="245568"/>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Champs</a:t>
          </a:r>
        </a:p>
      </xdr:txBody>
    </xdr:sp>
    <xdr:clientData/>
  </xdr:twoCellAnchor>
  <xdr:twoCellAnchor>
    <xdr:from>
      <xdr:col>10</xdr:col>
      <xdr:colOff>947761</xdr:colOff>
      <xdr:row>27</xdr:row>
      <xdr:rowOff>92691</xdr:rowOff>
    </xdr:from>
    <xdr:to>
      <xdr:col>11</xdr:col>
      <xdr:colOff>16162</xdr:colOff>
      <xdr:row>34</xdr:row>
      <xdr:rowOff>91163</xdr:rowOff>
    </xdr:to>
    <xdr:cxnSp macro="">
      <xdr:nvCxnSpPr>
        <xdr:cNvPr id="665" name="Elbow Connector 82">
          <a:extLst>
            <a:ext uri="{FF2B5EF4-FFF2-40B4-BE49-F238E27FC236}">
              <a16:creationId xmlns:a16="http://schemas.microsoft.com/office/drawing/2014/main" id="{3E168594-0534-EE4B-941D-8C34276184ED}"/>
            </a:ext>
          </a:extLst>
        </xdr:cNvPr>
        <xdr:cNvCxnSpPr>
          <a:cxnSpLocks/>
          <a:stCxn id="162" idx="3"/>
          <a:endCxn id="731" idx="1"/>
        </xdr:cNvCxnSpPr>
      </xdr:nvCxnSpPr>
      <xdr:spPr>
        <a:xfrm>
          <a:off x="11945961" y="6823691"/>
          <a:ext cx="401901" cy="1420872"/>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914400</xdr:colOff>
      <xdr:row>15</xdr:row>
      <xdr:rowOff>0</xdr:rowOff>
    </xdr:from>
    <xdr:to>
      <xdr:col>13</xdr:col>
      <xdr:colOff>215900</xdr:colOff>
      <xdr:row>15</xdr:row>
      <xdr:rowOff>25400</xdr:rowOff>
    </xdr:to>
    <xdr:cxnSp macro="">
      <xdr:nvCxnSpPr>
        <xdr:cNvPr id="1037" name="Straight Arrow Connector 88">
          <a:extLst>
            <a:ext uri="{FF2B5EF4-FFF2-40B4-BE49-F238E27FC236}">
              <a16:creationId xmlns:a16="http://schemas.microsoft.com/office/drawing/2014/main" id="{B9EAD4E3-5C96-D466-894A-4F44A6F97B21}"/>
            </a:ext>
          </a:extLst>
        </xdr:cNvPr>
        <xdr:cNvCxnSpPr>
          <a:cxnSpLocks/>
        </xdr:cNvCxnSpPr>
      </xdr:nvCxnSpPr>
      <xdr:spPr>
        <a:xfrm>
          <a:off x="9245600" y="4292600"/>
          <a:ext cx="5969000" cy="2540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998560</xdr:colOff>
      <xdr:row>9</xdr:row>
      <xdr:rowOff>103496</xdr:rowOff>
    </xdr:from>
    <xdr:to>
      <xdr:col>14</xdr:col>
      <xdr:colOff>25403</xdr:colOff>
      <xdr:row>27</xdr:row>
      <xdr:rowOff>116732</xdr:rowOff>
    </xdr:to>
    <xdr:cxnSp macro="">
      <xdr:nvCxnSpPr>
        <xdr:cNvPr id="999" name="Elbow Connector 116">
          <a:extLst>
            <a:ext uri="{FF2B5EF4-FFF2-40B4-BE49-F238E27FC236}">
              <a16:creationId xmlns:a16="http://schemas.microsoft.com/office/drawing/2014/main" id="{74B4F30F-66EC-FB49-A032-89FC475B731C}"/>
            </a:ext>
          </a:extLst>
        </xdr:cNvPr>
        <xdr:cNvCxnSpPr>
          <a:cxnSpLocks/>
          <a:stCxn id="316" idx="3"/>
          <a:endCxn id="998" idx="1"/>
        </xdr:cNvCxnSpPr>
      </xdr:nvCxnSpPr>
      <xdr:spPr>
        <a:xfrm>
          <a:off x="11996760" y="3176896"/>
          <a:ext cx="3268643" cy="3670836"/>
        </a:xfrm>
        <a:prstGeom prst="bentConnector3">
          <a:avLst>
            <a:gd name="adj1" fmla="val 106994"/>
          </a:avLst>
        </a:prstGeom>
        <a:ln w="254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1310309</xdr:colOff>
      <xdr:row>21</xdr:row>
      <xdr:rowOff>116506</xdr:rowOff>
    </xdr:from>
    <xdr:to>
      <xdr:col>12</xdr:col>
      <xdr:colOff>139700</xdr:colOff>
      <xdr:row>22</xdr:row>
      <xdr:rowOff>177800</xdr:rowOff>
    </xdr:to>
    <xdr:sp macro="" textlink="">
      <xdr:nvSpPr>
        <xdr:cNvPr id="983" name="Rounded Rectangle 83">
          <a:extLst>
            <a:ext uri="{FF2B5EF4-FFF2-40B4-BE49-F238E27FC236}">
              <a16:creationId xmlns:a16="http://schemas.microsoft.com/office/drawing/2014/main" id="{E5C17ED3-389B-9749-8A16-2372D0E6F7AE}"/>
            </a:ext>
          </a:extLst>
        </xdr:cNvPr>
        <xdr:cNvSpPr/>
      </xdr:nvSpPr>
      <xdr:spPr>
        <a:xfrm>
          <a:off x="12308509" y="5628306"/>
          <a:ext cx="1496391" cy="264494"/>
        </a:xfrm>
        <a:prstGeom prst="roundRect">
          <a:avLst/>
        </a:prstGeom>
        <a:solidFill>
          <a:schemeClr val="bg1">
            <a:lumMod val="6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lstStyle/>
        <a:p>
          <a:pPr algn="ctr"/>
          <a:r>
            <a:rPr lang="en-US" sz="1100" baseline="0">
              <a:solidFill>
                <a:schemeClr val="tx1"/>
              </a:solidFill>
            </a:rPr>
            <a:t>YOG</a:t>
          </a:r>
        </a:p>
      </xdr:txBody>
    </xdr:sp>
    <xdr:clientData/>
  </xdr:twoCellAnchor>
  <xdr:twoCellAnchor>
    <xdr:from>
      <xdr:col>17</xdr:col>
      <xdr:colOff>163943</xdr:colOff>
      <xdr:row>18</xdr:row>
      <xdr:rowOff>77354</xdr:rowOff>
    </xdr:from>
    <xdr:to>
      <xdr:col>17</xdr:col>
      <xdr:colOff>637307</xdr:colOff>
      <xdr:row>20</xdr:row>
      <xdr:rowOff>123536</xdr:rowOff>
    </xdr:to>
    <xdr:sp macro="" textlink="">
      <xdr:nvSpPr>
        <xdr:cNvPr id="797" name="Dodecagon 66">
          <a:extLst>
            <a:ext uri="{FF2B5EF4-FFF2-40B4-BE49-F238E27FC236}">
              <a16:creationId xmlns:a16="http://schemas.microsoft.com/office/drawing/2014/main" id="{187F7E42-DD36-0446-A76A-0FF0ABA958D1}"/>
            </a:ext>
          </a:extLst>
        </xdr:cNvPr>
        <xdr:cNvSpPr/>
      </xdr:nvSpPr>
      <xdr:spPr>
        <a:xfrm>
          <a:off x="18629743" y="49795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a:t>
          </a:r>
          <a:endParaRPr lang="en-US" sz="1100"/>
        </a:p>
      </xdr:txBody>
    </xdr:sp>
    <xdr:clientData/>
  </xdr:twoCellAnchor>
  <xdr:twoCellAnchor editAs="oneCell">
    <xdr:from>
      <xdr:col>0</xdr:col>
      <xdr:colOff>247649</xdr:colOff>
      <xdr:row>0</xdr:row>
      <xdr:rowOff>0</xdr:rowOff>
    </xdr:from>
    <xdr:to>
      <xdr:col>1</xdr:col>
      <xdr:colOff>561974</xdr:colOff>
      <xdr:row>3</xdr:row>
      <xdr:rowOff>319379</xdr:rowOff>
    </xdr:to>
    <xdr:pic>
      <xdr:nvPicPr>
        <xdr:cNvPr id="70" name="Picture 69">
          <a:extLst>
            <a:ext uri="{FF2B5EF4-FFF2-40B4-BE49-F238E27FC236}">
              <a16:creationId xmlns:a16="http://schemas.microsoft.com/office/drawing/2014/main" id="{03E2688F-8BC5-4B9A-94AA-A44689D309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076325" cy="1462379"/>
        </a:xfrm>
        <a:prstGeom prst="rect">
          <a:avLst/>
        </a:prstGeom>
      </xdr:spPr>
    </xdr:pic>
    <xdr:clientData/>
  </xdr:twoCellAnchor>
  <xdr:twoCellAnchor>
    <xdr:from>
      <xdr:col>7</xdr:col>
      <xdr:colOff>1110651</xdr:colOff>
      <xdr:row>8</xdr:row>
      <xdr:rowOff>190500</xdr:rowOff>
    </xdr:from>
    <xdr:to>
      <xdr:col>8</xdr:col>
      <xdr:colOff>197480</xdr:colOff>
      <xdr:row>8</xdr:row>
      <xdr:rowOff>195050</xdr:rowOff>
    </xdr:to>
    <xdr:sp macro="" textlink="">
      <xdr:nvSpPr>
        <xdr:cNvPr id="71" name="Rounded Rectangle 5">
          <a:extLst>
            <a:ext uri="{FF2B5EF4-FFF2-40B4-BE49-F238E27FC236}">
              <a16:creationId xmlns:a16="http://schemas.microsoft.com/office/drawing/2014/main" id="{3FECDBC7-1DA2-47B3-ACA7-899284A97748}"/>
            </a:ext>
          </a:extLst>
        </xdr:cNvPr>
        <xdr:cNvSpPr/>
      </xdr:nvSpPr>
      <xdr:spPr>
        <a:xfrm>
          <a:off x="8044851" y="781050"/>
          <a:ext cx="363179" cy="455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n-US" sz="1100"/>
            <a:t>3-4 W</a:t>
          </a:r>
          <a:r>
            <a:rPr lang="en-US" sz="1100" baseline="0"/>
            <a:t>Cups</a:t>
          </a:r>
        </a:p>
      </xdr:txBody>
    </xdr:sp>
    <xdr:clientData/>
  </xdr:twoCellAnchor>
  <xdr:twoCellAnchor>
    <xdr:from>
      <xdr:col>4</xdr:col>
      <xdr:colOff>52716</xdr:colOff>
      <xdr:row>27</xdr:row>
      <xdr:rowOff>22937</xdr:rowOff>
    </xdr:from>
    <xdr:to>
      <xdr:col>5</xdr:col>
      <xdr:colOff>968546</xdr:colOff>
      <xdr:row>28</xdr:row>
      <xdr:rowOff>12700</xdr:rowOff>
    </xdr:to>
    <xdr:sp macro="" textlink="">
      <xdr:nvSpPr>
        <xdr:cNvPr id="540" name="Rounded Rectangle 16">
          <a:extLst>
            <a:ext uri="{FF2B5EF4-FFF2-40B4-BE49-F238E27FC236}">
              <a16:creationId xmlns:a16="http://schemas.microsoft.com/office/drawing/2014/main" id="{1F84CCB2-8404-4E58-9E17-15112DA050D4}"/>
            </a:ext>
          </a:extLst>
        </xdr:cNvPr>
        <xdr:cNvSpPr/>
      </xdr:nvSpPr>
      <xdr:spPr>
        <a:xfrm>
          <a:off x="3329316" y="6753937"/>
          <a:ext cx="2249330" cy="192963"/>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Canadian</a:t>
          </a:r>
          <a:r>
            <a:rPr lang="en-US" sz="1100" baseline="0">
              <a:solidFill>
                <a:schemeClr val="bg1"/>
              </a:solidFill>
            </a:rPr>
            <a:t> Championships</a:t>
          </a:r>
          <a:endParaRPr lang="en-US" sz="1100">
            <a:solidFill>
              <a:schemeClr val="bg1"/>
            </a:solidFill>
          </a:endParaRPr>
        </a:p>
      </xdr:txBody>
    </xdr:sp>
    <xdr:clientData/>
  </xdr:twoCellAnchor>
  <xdr:twoCellAnchor>
    <xdr:from>
      <xdr:col>7</xdr:col>
      <xdr:colOff>19713</xdr:colOff>
      <xdr:row>9</xdr:row>
      <xdr:rowOff>19716</xdr:rowOff>
    </xdr:from>
    <xdr:to>
      <xdr:col>8</xdr:col>
      <xdr:colOff>938284</xdr:colOff>
      <xdr:row>9</xdr:row>
      <xdr:rowOff>180074</xdr:rowOff>
    </xdr:to>
    <xdr:sp macro="" textlink="">
      <xdr:nvSpPr>
        <xdr:cNvPr id="189" name="Rounded Rectangle 17">
          <a:extLst>
            <a:ext uri="{FF2B5EF4-FFF2-40B4-BE49-F238E27FC236}">
              <a16:creationId xmlns:a16="http://schemas.microsoft.com/office/drawing/2014/main" id="{8E35807C-980D-461E-A59A-3E34316A7625}"/>
            </a:ext>
          </a:extLst>
        </xdr:cNvPr>
        <xdr:cNvSpPr/>
      </xdr:nvSpPr>
      <xdr:spPr>
        <a:xfrm>
          <a:off x="6953913" y="810291"/>
          <a:ext cx="2194921" cy="160358"/>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a:t>
          </a:r>
          <a:r>
            <a:rPr lang="en-US" sz="1050" baseline="0">
              <a:solidFill>
                <a:sysClr val="windowText" lastClr="000000"/>
              </a:solidFill>
            </a:rPr>
            <a:t> Neo </a:t>
          </a:r>
          <a:r>
            <a:rPr lang="en-US" sz="1050">
              <a:solidFill>
                <a:sysClr val="windowText" lastClr="000000"/>
              </a:solidFill>
            </a:rPr>
            <a:t>Jr</a:t>
          </a:r>
          <a:r>
            <a:rPr lang="en-US" sz="1050" baseline="0">
              <a:solidFill>
                <a:sysClr val="windowText" lastClr="000000"/>
              </a:solidFill>
            </a:rPr>
            <a:t> Canadian Champs</a:t>
          </a:r>
          <a:endParaRPr lang="en-US" sz="1100">
            <a:solidFill>
              <a:sysClr val="windowText" lastClr="000000"/>
            </a:solidFill>
          </a:endParaRPr>
        </a:p>
      </xdr:txBody>
    </xdr:sp>
    <xdr:clientData/>
  </xdr:twoCellAnchor>
  <xdr:twoCellAnchor>
    <xdr:from>
      <xdr:col>9</xdr:col>
      <xdr:colOff>70514</xdr:colOff>
      <xdr:row>9</xdr:row>
      <xdr:rowOff>16491</xdr:rowOff>
    </xdr:from>
    <xdr:to>
      <xdr:col>10</xdr:col>
      <xdr:colOff>998560</xdr:colOff>
      <xdr:row>9</xdr:row>
      <xdr:rowOff>190500</xdr:rowOff>
    </xdr:to>
    <xdr:sp macro="" textlink="">
      <xdr:nvSpPr>
        <xdr:cNvPr id="316" name="Rounded Rectangle 18">
          <a:extLst>
            <a:ext uri="{FF2B5EF4-FFF2-40B4-BE49-F238E27FC236}">
              <a16:creationId xmlns:a16="http://schemas.microsoft.com/office/drawing/2014/main" id="{39D29D90-0461-4160-A5E1-2A1A2B6EC7EE}"/>
            </a:ext>
          </a:extLst>
        </xdr:cNvPr>
        <xdr:cNvSpPr/>
      </xdr:nvSpPr>
      <xdr:spPr>
        <a:xfrm>
          <a:off x="10014614" y="3089891"/>
          <a:ext cx="2261546" cy="174009"/>
        </a:xfrm>
        <a:prstGeom prst="roundRect">
          <a:avLst/>
        </a:prstGeom>
        <a:solidFill>
          <a:schemeClr val="accent6">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16-18 Jr Canadian Open</a:t>
          </a:r>
          <a:endParaRPr lang="en-US" sz="1050">
            <a:solidFill>
              <a:sysClr val="windowText" lastClr="000000"/>
            </a:solidFill>
          </a:endParaRPr>
        </a:p>
      </xdr:txBody>
    </xdr:sp>
    <xdr:clientData/>
  </xdr:twoCellAnchor>
  <xdr:twoCellAnchor>
    <xdr:from>
      <xdr:col>9</xdr:col>
      <xdr:colOff>0</xdr:colOff>
      <xdr:row>26</xdr:row>
      <xdr:rowOff>199029</xdr:rowOff>
    </xdr:from>
    <xdr:to>
      <xdr:col>10</xdr:col>
      <xdr:colOff>947761</xdr:colOff>
      <xdr:row>27</xdr:row>
      <xdr:rowOff>189553</xdr:rowOff>
    </xdr:to>
    <xdr:sp macro="" textlink="">
      <xdr:nvSpPr>
        <xdr:cNvPr id="162" name="Rounded Rectangle 20">
          <a:extLst>
            <a:ext uri="{FF2B5EF4-FFF2-40B4-BE49-F238E27FC236}">
              <a16:creationId xmlns:a16="http://schemas.microsoft.com/office/drawing/2014/main" id="{0CC8D441-F73E-4D97-A870-1F8609A90FBE}"/>
            </a:ext>
          </a:extLst>
        </xdr:cNvPr>
        <xdr:cNvSpPr/>
      </xdr:nvSpPr>
      <xdr:spPr>
        <a:xfrm>
          <a:off x="9486900" y="4390029"/>
          <a:ext cx="2224111" cy="190549"/>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Cup #1</a:t>
          </a:r>
          <a:endParaRPr lang="en-US" sz="1100">
            <a:solidFill>
              <a:schemeClr val="bg1"/>
            </a:solidFill>
          </a:endParaRPr>
        </a:p>
      </xdr:txBody>
    </xdr:sp>
    <xdr:clientData/>
  </xdr:twoCellAnchor>
  <xdr:twoCellAnchor>
    <xdr:from>
      <xdr:col>14</xdr:col>
      <xdr:colOff>25403</xdr:colOff>
      <xdr:row>27</xdr:row>
      <xdr:rowOff>17563</xdr:rowOff>
    </xdr:from>
    <xdr:to>
      <xdr:col>15</xdr:col>
      <xdr:colOff>1244600</xdr:colOff>
      <xdr:row>28</xdr:row>
      <xdr:rowOff>12701</xdr:rowOff>
    </xdr:to>
    <xdr:sp macro="" textlink="">
      <xdr:nvSpPr>
        <xdr:cNvPr id="998" name="Rounded Rectangle 21">
          <a:extLst>
            <a:ext uri="{FF2B5EF4-FFF2-40B4-BE49-F238E27FC236}">
              <a16:creationId xmlns:a16="http://schemas.microsoft.com/office/drawing/2014/main" id="{DBA32B31-425E-47BE-AC7C-02D599F8447C}"/>
            </a:ext>
          </a:extLst>
        </xdr:cNvPr>
        <xdr:cNvSpPr/>
      </xdr:nvSpPr>
      <xdr:spPr>
        <a:xfrm>
          <a:off x="15265403" y="6748563"/>
          <a:ext cx="2552697" cy="198338"/>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Cup Final</a:t>
          </a:r>
          <a:endParaRPr lang="en-US" sz="1100">
            <a:solidFill>
              <a:schemeClr val="bg1"/>
            </a:solidFill>
          </a:endParaRPr>
        </a:p>
      </xdr:txBody>
    </xdr:sp>
    <xdr:clientData/>
  </xdr:twoCellAnchor>
  <xdr:twoCellAnchor>
    <xdr:from>
      <xdr:col>14</xdr:col>
      <xdr:colOff>50800</xdr:colOff>
      <xdr:row>8</xdr:row>
      <xdr:rowOff>190501</xdr:rowOff>
    </xdr:from>
    <xdr:to>
      <xdr:col>15</xdr:col>
      <xdr:colOff>1193800</xdr:colOff>
      <xdr:row>9</xdr:row>
      <xdr:rowOff>190500</xdr:rowOff>
    </xdr:to>
    <xdr:sp macro="" textlink="">
      <xdr:nvSpPr>
        <xdr:cNvPr id="323" name="Rounded Rectangle 22">
          <a:extLst>
            <a:ext uri="{FF2B5EF4-FFF2-40B4-BE49-F238E27FC236}">
              <a16:creationId xmlns:a16="http://schemas.microsoft.com/office/drawing/2014/main" id="{CEE68C37-4323-449C-824D-AC6CB0B61DAF}"/>
            </a:ext>
          </a:extLst>
        </xdr:cNvPr>
        <xdr:cNvSpPr/>
      </xdr:nvSpPr>
      <xdr:spPr>
        <a:xfrm>
          <a:off x="13995400" y="3060701"/>
          <a:ext cx="2476500" cy="203199"/>
        </a:xfrm>
        <a:prstGeom prst="roundRect">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Youth Chps East-West</a:t>
          </a:r>
          <a:endParaRPr lang="en-US" sz="1100">
            <a:solidFill>
              <a:sysClr val="windowText" lastClr="000000"/>
            </a:solidFill>
          </a:endParaRPr>
        </a:p>
      </xdr:txBody>
    </xdr:sp>
    <xdr:clientData/>
  </xdr:twoCellAnchor>
  <xdr:twoCellAnchor>
    <xdr:from>
      <xdr:col>14</xdr:col>
      <xdr:colOff>38101</xdr:colOff>
      <xdr:row>13</xdr:row>
      <xdr:rowOff>196274</xdr:rowOff>
    </xdr:from>
    <xdr:to>
      <xdr:col>15</xdr:col>
      <xdr:colOff>1219200</xdr:colOff>
      <xdr:row>15</xdr:row>
      <xdr:rowOff>25400</xdr:rowOff>
    </xdr:to>
    <xdr:sp macro="" textlink="">
      <xdr:nvSpPr>
        <xdr:cNvPr id="322" name="Rounded Rectangle 25">
          <a:extLst>
            <a:ext uri="{FF2B5EF4-FFF2-40B4-BE49-F238E27FC236}">
              <a16:creationId xmlns:a16="http://schemas.microsoft.com/office/drawing/2014/main" id="{22C1B8C5-C93C-4633-B2AD-3956E2FB7575}"/>
            </a:ext>
          </a:extLst>
        </xdr:cNvPr>
        <xdr:cNvSpPr/>
      </xdr:nvSpPr>
      <xdr:spPr>
        <a:xfrm>
          <a:off x="13982701" y="4082474"/>
          <a:ext cx="2514599" cy="235526"/>
        </a:xfrm>
        <a:prstGeom prst="roundRect">
          <a:avLst/>
        </a:prstGeom>
        <a:solidFill>
          <a:schemeClr val="accent6"/>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Can</a:t>
          </a:r>
          <a:r>
            <a:rPr lang="en-US" sz="1100" baseline="0"/>
            <a:t> Cup Junior Final</a:t>
          </a:r>
          <a:endParaRPr lang="en-US" sz="1100"/>
        </a:p>
      </xdr:txBody>
    </xdr:sp>
    <xdr:clientData/>
  </xdr:twoCellAnchor>
  <xdr:twoCellAnchor>
    <xdr:from>
      <xdr:col>1</xdr:col>
      <xdr:colOff>142164</xdr:colOff>
      <xdr:row>7</xdr:row>
      <xdr:rowOff>2275</xdr:rowOff>
    </xdr:from>
    <xdr:to>
      <xdr:col>1</xdr:col>
      <xdr:colOff>691866</xdr:colOff>
      <xdr:row>7</xdr:row>
      <xdr:rowOff>2275</xdr:rowOff>
    </xdr:to>
    <xdr:cxnSp macro="">
      <xdr:nvCxnSpPr>
        <xdr:cNvPr id="638" name="Straight Arrow Connector 38">
          <a:extLst>
            <a:ext uri="{FF2B5EF4-FFF2-40B4-BE49-F238E27FC236}">
              <a16:creationId xmlns:a16="http://schemas.microsoft.com/office/drawing/2014/main" id="{71000303-47B0-4FF6-878F-BD5A1C8E0B86}"/>
            </a:ext>
          </a:extLst>
        </xdr:cNvPr>
        <xdr:cNvCxnSpPr/>
      </xdr:nvCxnSpPr>
      <xdr:spPr>
        <a:xfrm>
          <a:off x="1018464" y="2669275"/>
          <a:ext cx="549702"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947761</xdr:colOff>
      <xdr:row>27</xdr:row>
      <xdr:rowOff>92691</xdr:rowOff>
    </xdr:from>
    <xdr:to>
      <xdr:col>14</xdr:col>
      <xdr:colOff>25403</xdr:colOff>
      <xdr:row>27</xdr:row>
      <xdr:rowOff>116732</xdr:rowOff>
    </xdr:to>
    <xdr:cxnSp macro="">
      <xdr:nvCxnSpPr>
        <xdr:cNvPr id="995" name="Straight Arrow Connector 73">
          <a:extLst>
            <a:ext uri="{FF2B5EF4-FFF2-40B4-BE49-F238E27FC236}">
              <a16:creationId xmlns:a16="http://schemas.microsoft.com/office/drawing/2014/main" id="{CB77C2C8-54D6-441A-8286-D5978D5358D7}"/>
            </a:ext>
          </a:extLst>
        </xdr:cNvPr>
        <xdr:cNvCxnSpPr>
          <a:stCxn id="162" idx="3"/>
          <a:endCxn id="998" idx="1"/>
        </xdr:cNvCxnSpPr>
      </xdr:nvCxnSpPr>
      <xdr:spPr>
        <a:xfrm>
          <a:off x="11945961" y="6823691"/>
          <a:ext cx="3319442" cy="24041"/>
        </a:xfrm>
        <a:prstGeom prst="straightConnector1">
          <a:avLst/>
        </a:prstGeom>
        <a:ln w="25400">
          <a:solidFill>
            <a:srgbClr val="C8102E"/>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xdr:colOff>
      <xdr:row>33</xdr:row>
      <xdr:rowOff>152400</xdr:rowOff>
    </xdr:from>
    <xdr:to>
      <xdr:col>6</xdr:col>
      <xdr:colOff>1154553</xdr:colOff>
      <xdr:row>35</xdr:row>
      <xdr:rowOff>12701</xdr:rowOff>
    </xdr:to>
    <xdr:sp macro="" textlink="">
      <xdr:nvSpPr>
        <xdr:cNvPr id="734" name="Rounded Rectangle 75">
          <a:extLst>
            <a:ext uri="{FF2B5EF4-FFF2-40B4-BE49-F238E27FC236}">
              <a16:creationId xmlns:a16="http://schemas.microsoft.com/office/drawing/2014/main" id="{23BA200E-2914-4432-AD3E-C9E938CA6593}"/>
            </a:ext>
          </a:extLst>
        </xdr:cNvPr>
        <xdr:cNvSpPr/>
      </xdr:nvSpPr>
      <xdr:spPr>
        <a:xfrm>
          <a:off x="5687298" y="8102600"/>
          <a:ext cx="1131455" cy="266701"/>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W</a:t>
          </a:r>
          <a:r>
            <a:rPr lang="en-US" sz="1100" baseline="0"/>
            <a:t>Cups</a:t>
          </a:r>
        </a:p>
      </xdr:txBody>
    </xdr:sp>
    <xdr:clientData/>
  </xdr:twoCellAnchor>
  <xdr:twoCellAnchor>
    <xdr:from>
      <xdr:col>11</xdr:col>
      <xdr:colOff>16162</xdr:colOff>
      <xdr:row>33</xdr:row>
      <xdr:rowOff>158082</xdr:rowOff>
    </xdr:from>
    <xdr:to>
      <xdr:col>11</xdr:col>
      <xdr:colOff>1147617</xdr:colOff>
      <xdr:row>35</xdr:row>
      <xdr:rowOff>24244</xdr:rowOff>
    </xdr:to>
    <xdr:sp macro="" textlink="">
      <xdr:nvSpPr>
        <xdr:cNvPr id="731" name="Rounded Rectangle 77">
          <a:extLst>
            <a:ext uri="{FF2B5EF4-FFF2-40B4-BE49-F238E27FC236}">
              <a16:creationId xmlns:a16="http://schemas.microsoft.com/office/drawing/2014/main" id="{C55E4843-6ABD-4B0D-9994-9F1BA7A55F04}"/>
            </a:ext>
          </a:extLst>
        </xdr:cNvPr>
        <xdr:cNvSpPr/>
      </xdr:nvSpPr>
      <xdr:spPr>
        <a:xfrm>
          <a:off x="12347862" y="8108282"/>
          <a:ext cx="1131455" cy="272562"/>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5-6 W</a:t>
          </a:r>
          <a:r>
            <a:rPr lang="en-US" sz="1100" baseline="0"/>
            <a:t>Cups</a:t>
          </a:r>
        </a:p>
      </xdr:txBody>
    </xdr:sp>
    <xdr:clientData/>
  </xdr:twoCellAnchor>
  <xdr:twoCellAnchor>
    <xdr:from>
      <xdr:col>14</xdr:col>
      <xdr:colOff>11540</xdr:colOff>
      <xdr:row>33</xdr:row>
      <xdr:rowOff>164045</xdr:rowOff>
    </xdr:from>
    <xdr:to>
      <xdr:col>15</xdr:col>
      <xdr:colOff>1206500</xdr:colOff>
      <xdr:row>35</xdr:row>
      <xdr:rowOff>12700</xdr:rowOff>
    </xdr:to>
    <xdr:sp macro="" textlink="">
      <xdr:nvSpPr>
        <xdr:cNvPr id="321" name="Rounded Rectangle 78">
          <a:extLst>
            <a:ext uri="{FF2B5EF4-FFF2-40B4-BE49-F238E27FC236}">
              <a16:creationId xmlns:a16="http://schemas.microsoft.com/office/drawing/2014/main" id="{77687048-457E-4C34-BF1D-7CBE73E7EA6A}"/>
            </a:ext>
          </a:extLst>
        </xdr:cNvPr>
        <xdr:cNvSpPr/>
      </xdr:nvSpPr>
      <xdr:spPr>
        <a:xfrm>
          <a:off x="13956140" y="8114245"/>
          <a:ext cx="2528460" cy="255055"/>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Champs</a:t>
          </a:r>
        </a:p>
      </xdr:txBody>
    </xdr:sp>
    <xdr:clientData/>
  </xdr:twoCellAnchor>
  <xdr:twoCellAnchor>
    <xdr:from>
      <xdr:col>5</xdr:col>
      <xdr:colOff>968546</xdr:colOff>
      <xdr:row>27</xdr:row>
      <xdr:rowOff>119419</xdr:rowOff>
    </xdr:from>
    <xdr:to>
      <xdr:col>6</xdr:col>
      <xdr:colOff>23098</xdr:colOff>
      <xdr:row>34</xdr:row>
      <xdr:rowOff>82551</xdr:rowOff>
    </xdr:to>
    <xdr:cxnSp macro="">
      <xdr:nvCxnSpPr>
        <xdr:cNvPr id="376" name="Elbow Connector 79">
          <a:extLst>
            <a:ext uri="{FF2B5EF4-FFF2-40B4-BE49-F238E27FC236}">
              <a16:creationId xmlns:a16="http://schemas.microsoft.com/office/drawing/2014/main" id="{5760D179-53E3-4A49-A9DC-F7D36B759745}"/>
            </a:ext>
          </a:extLst>
        </xdr:cNvPr>
        <xdr:cNvCxnSpPr>
          <a:stCxn id="540" idx="3"/>
          <a:endCxn id="734" idx="1"/>
        </xdr:cNvCxnSpPr>
      </xdr:nvCxnSpPr>
      <xdr:spPr>
        <a:xfrm>
          <a:off x="5299246" y="6850419"/>
          <a:ext cx="388052" cy="1385532"/>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850900</xdr:colOff>
      <xdr:row>28</xdr:row>
      <xdr:rowOff>12700</xdr:rowOff>
    </xdr:from>
    <xdr:to>
      <xdr:col>8</xdr:col>
      <xdr:colOff>12700</xdr:colOff>
      <xdr:row>39</xdr:row>
      <xdr:rowOff>76200</xdr:rowOff>
    </xdr:to>
    <xdr:cxnSp macro="">
      <xdr:nvCxnSpPr>
        <xdr:cNvPr id="680" name="Elbow Connector 82">
          <a:extLst>
            <a:ext uri="{FF2B5EF4-FFF2-40B4-BE49-F238E27FC236}">
              <a16:creationId xmlns:a16="http://schemas.microsoft.com/office/drawing/2014/main" id="{FD36E91C-6A45-4B6A-B391-A0EFBDE56662}"/>
            </a:ext>
          </a:extLst>
        </xdr:cNvPr>
        <xdr:cNvCxnSpPr>
          <a:endCxn id="676" idx="1"/>
        </xdr:cNvCxnSpPr>
      </xdr:nvCxnSpPr>
      <xdr:spPr>
        <a:xfrm>
          <a:off x="5181600" y="6946900"/>
          <a:ext cx="3162300" cy="2298700"/>
        </a:xfrm>
        <a:prstGeom prst="bentConnector3">
          <a:avLst>
            <a:gd name="adj1" fmla="val -20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1147617</xdr:colOff>
      <xdr:row>34</xdr:row>
      <xdr:rowOff>88373</xdr:rowOff>
    </xdr:from>
    <xdr:to>
      <xdr:col>14</xdr:col>
      <xdr:colOff>11540</xdr:colOff>
      <xdr:row>34</xdr:row>
      <xdr:rowOff>91163</xdr:rowOff>
    </xdr:to>
    <xdr:cxnSp macro="">
      <xdr:nvCxnSpPr>
        <xdr:cNvPr id="368" name="Straight Arrow Connector 88">
          <a:extLst>
            <a:ext uri="{FF2B5EF4-FFF2-40B4-BE49-F238E27FC236}">
              <a16:creationId xmlns:a16="http://schemas.microsoft.com/office/drawing/2014/main" id="{EEEDDA3B-E065-4652-8F9D-729EC76D256E}"/>
            </a:ext>
          </a:extLst>
        </xdr:cNvPr>
        <xdr:cNvCxnSpPr>
          <a:stCxn id="731" idx="3"/>
          <a:endCxn id="321" idx="1"/>
        </xdr:cNvCxnSpPr>
      </xdr:nvCxnSpPr>
      <xdr:spPr>
        <a:xfrm flipV="1">
          <a:off x="13479317" y="8241773"/>
          <a:ext cx="1530923" cy="2790"/>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1147617</xdr:colOff>
      <xdr:row>27</xdr:row>
      <xdr:rowOff>116732</xdr:rowOff>
    </xdr:from>
    <xdr:to>
      <xdr:col>14</xdr:col>
      <xdr:colOff>25403</xdr:colOff>
      <xdr:row>34</xdr:row>
      <xdr:rowOff>91163</xdr:rowOff>
    </xdr:to>
    <xdr:cxnSp macro="">
      <xdr:nvCxnSpPr>
        <xdr:cNvPr id="996" name="Straight Arrow Connector 90">
          <a:extLst>
            <a:ext uri="{FF2B5EF4-FFF2-40B4-BE49-F238E27FC236}">
              <a16:creationId xmlns:a16="http://schemas.microsoft.com/office/drawing/2014/main" id="{F5AD9358-CB96-45DB-84A7-29E2BDB80A40}"/>
            </a:ext>
          </a:extLst>
        </xdr:cNvPr>
        <xdr:cNvCxnSpPr>
          <a:cxnSpLocks/>
          <a:stCxn id="731" idx="3"/>
          <a:endCxn id="998" idx="1"/>
        </xdr:cNvCxnSpPr>
      </xdr:nvCxnSpPr>
      <xdr:spPr>
        <a:xfrm flipV="1">
          <a:off x="13479317" y="6847732"/>
          <a:ext cx="1786086" cy="1396831"/>
        </a:xfrm>
        <a:prstGeom prst="straightConnector1">
          <a:avLst/>
        </a:prstGeom>
        <a:ln w="254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17217</xdr:colOff>
      <xdr:row>26</xdr:row>
      <xdr:rowOff>63300</xdr:rowOff>
    </xdr:from>
    <xdr:to>
      <xdr:col>2</xdr:col>
      <xdr:colOff>600214</xdr:colOff>
      <xdr:row>29</xdr:row>
      <xdr:rowOff>86140</xdr:rowOff>
    </xdr:to>
    <xdr:sp macro="" textlink="">
      <xdr:nvSpPr>
        <xdr:cNvPr id="520" name="Dodecagon 91">
          <a:extLst>
            <a:ext uri="{FF2B5EF4-FFF2-40B4-BE49-F238E27FC236}">
              <a16:creationId xmlns:a16="http://schemas.microsoft.com/office/drawing/2014/main" id="{577056FB-0518-4BE7-821F-1ADE2CDB35D1}"/>
            </a:ext>
          </a:extLst>
        </xdr:cNvPr>
        <xdr:cNvSpPr/>
      </xdr:nvSpPr>
      <xdr:spPr>
        <a:xfrm>
          <a:off x="1693617" y="6591100"/>
          <a:ext cx="582997" cy="632440"/>
        </a:xfrm>
        <a:prstGeom prst="dodecagon">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5</xdr:col>
      <xdr:colOff>934026</xdr:colOff>
      <xdr:row>30</xdr:row>
      <xdr:rowOff>113144</xdr:rowOff>
    </xdr:from>
    <xdr:to>
      <xdr:col>6</xdr:col>
      <xdr:colOff>139700</xdr:colOff>
      <xdr:row>33</xdr:row>
      <xdr:rowOff>38100</xdr:rowOff>
    </xdr:to>
    <xdr:sp macro="" textlink="">
      <xdr:nvSpPr>
        <xdr:cNvPr id="1052" name="Dodecagon 93">
          <a:extLst>
            <a:ext uri="{FF2B5EF4-FFF2-40B4-BE49-F238E27FC236}">
              <a16:creationId xmlns:a16="http://schemas.microsoft.com/office/drawing/2014/main" id="{C9C47B8E-FC4F-4844-BAA5-786D9EC50503}"/>
            </a:ext>
          </a:extLst>
        </xdr:cNvPr>
        <xdr:cNvSpPr/>
      </xdr:nvSpPr>
      <xdr:spPr>
        <a:xfrm>
          <a:off x="5264726" y="7453744"/>
          <a:ext cx="539174" cy="534556"/>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10</xdr:col>
      <xdr:colOff>1089891</xdr:colOff>
      <xdr:row>29</xdr:row>
      <xdr:rowOff>191654</xdr:rowOff>
    </xdr:from>
    <xdr:to>
      <xdr:col>11</xdr:col>
      <xdr:colOff>279400</xdr:colOff>
      <xdr:row>32</xdr:row>
      <xdr:rowOff>139700</xdr:rowOff>
    </xdr:to>
    <xdr:sp macro="" textlink="">
      <xdr:nvSpPr>
        <xdr:cNvPr id="1053" name="Dodecagon 95">
          <a:extLst>
            <a:ext uri="{FF2B5EF4-FFF2-40B4-BE49-F238E27FC236}">
              <a16:creationId xmlns:a16="http://schemas.microsoft.com/office/drawing/2014/main" id="{864A427F-FB6E-4ADA-BBAA-3D4C384ED4ED}"/>
            </a:ext>
          </a:extLst>
        </xdr:cNvPr>
        <xdr:cNvSpPr/>
      </xdr:nvSpPr>
      <xdr:spPr>
        <a:xfrm>
          <a:off x="12088091" y="7329054"/>
          <a:ext cx="523009" cy="557646"/>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12</xdr:col>
      <xdr:colOff>378187</xdr:colOff>
      <xdr:row>29</xdr:row>
      <xdr:rowOff>98086</xdr:rowOff>
    </xdr:from>
    <xdr:to>
      <xdr:col>12</xdr:col>
      <xdr:colOff>851551</xdr:colOff>
      <xdr:row>31</xdr:row>
      <xdr:rowOff>144269</xdr:rowOff>
    </xdr:to>
    <xdr:sp macro="" textlink="">
      <xdr:nvSpPr>
        <xdr:cNvPr id="754" name="Dodecagon 96">
          <a:extLst>
            <a:ext uri="{FF2B5EF4-FFF2-40B4-BE49-F238E27FC236}">
              <a16:creationId xmlns:a16="http://schemas.microsoft.com/office/drawing/2014/main" id="{E32EEBD6-BE1A-48E7-97F5-648A46E7DF9F}"/>
            </a:ext>
          </a:extLst>
        </xdr:cNvPr>
        <xdr:cNvSpPr/>
      </xdr:nvSpPr>
      <xdr:spPr>
        <a:xfrm>
          <a:off x="14043387" y="7235486"/>
          <a:ext cx="473364" cy="45258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a:t>
          </a:r>
          <a:endParaRPr lang="en-US" sz="1100"/>
        </a:p>
      </xdr:txBody>
    </xdr:sp>
    <xdr:clientData/>
  </xdr:twoCellAnchor>
  <xdr:twoCellAnchor>
    <xdr:from>
      <xdr:col>12</xdr:col>
      <xdr:colOff>648854</xdr:colOff>
      <xdr:row>33</xdr:row>
      <xdr:rowOff>40409</xdr:rowOff>
    </xdr:from>
    <xdr:to>
      <xdr:col>12</xdr:col>
      <xdr:colOff>1122218</xdr:colOff>
      <xdr:row>35</xdr:row>
      <xdr:rowOff>86592</xdr:rowOff>
    </xdr:to>
    <xdr:sp macro="" textlink="">
      <xdr:nvSpPr>
        <xdr:cNvPr id="648" name="Dodecagon 97">
          <a:extLst>
            <a:ext uri="{FF2B5EF4-FFF2-40B4-BE49-F238E27FC236}">
              <a16:creationId xmlns:a16="http://schemas.microsoft.com/office/drawing/2014/main" id="{2820EEE7-00BD-40F0-8026-66D3F3D7AB2D}"/>
            </a:ext>
          </a:extLst>
        </xdr:cNvPr>
        <xdr:cNvSpPr/>
      </xdr:nvSpPr>
      <xdr:spPr>
        <a:xfrm>
          <a:off x="14314054" y="7990609"/>
          <a:ext cx="473364"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11</xdr:col>
      <xdr:colOff>960578</xdr:colOff>
      <xdr:row>26</xdr:row>
      <xdr:rowOff>65808</xdr:rowOff>
    </xdr:from>
    <xdr:to>
      <xdr:col>12</xdr:col>
      <xdr:colOff>367392</xdr:colOff>
      <xdr:row>29</xdr:row>
      <xdr:rowOff>88899</xdr:rowOff>
    </xdr:to>
    <xdr:sp macro="" textlink="">
      <xdr:nvSpPr>
        <xdr:cNvPr id="1054" name="Dodecagon 104">
          <a:extLst>
            <a:ext uri="{FF2B5EF4-FFF2-40B4-BE49-F238E27FC236}">
              <a16:creationId xmlns:a16="http://schemas.microsoft.com/office/drawing/2014/main" id="{5BDCE8C0-363B-47DB-9CD6-36132D749A23}"/>
            </a:ext>
          </a:extLst>
        </xdr:cNvPr>
        <xdr:cNvSpPr/>
      </xdr:nvSpPr>
      <xdr:spPr>
        <a:xfrm>
          <a:off x="13292278" y="6593608"/>
          <a:ext cx="740314" cy="632691"/>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1</xdr:col>
      <xdr:colOff>76200</xdr:colOff>
      <xdr:row>9</xdr:row>
      <xdr:rowOff>101600</xdr:rowOff>
    </xdr:from>
    <xdr:to>
      <xdr:col>1</xdr:col>
      <xdr:colOff>622301</xdr:colOff>
      <xdr:row>12</xdr:row>
      <xdr:rowOff>40481</xdr:rowOff>
    </xdr:to>
    <xdr:sp macro="" textlink="">
      <xdr:nvSpPr>
        <xdr:cNvPr id="604" name="Dodecagon 106">
          <a:extLst>
            <a:ext uri="{FF2B5EF4-FFF2-40B4-BE49-F238E27FC236}">
              <a16:creationId xmlns:a16="http://schemas.microsoft.com/office/drawing/2014/main" id="{ADC1EFE6-A0AC-42CC-ABB4-2496C15EC525}"/>
            </a:ext>
          </a:extLst>
        </xdr:cNvPr>
        <xdr:cNvSpPr/>
      </xdr:nvSpPr>
      <xdr:spPr>
        <a:xfrm>
          <a:off x="952500" y="3175000"/>
          <a:ext cx="546101" cy="548481"/>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xdr:col>
      <xdr:colOff>76200</xdr:colOff>
      <xdr:row>12</xdr:row>
      <xdr:rowOff>177800</xdr:rowOff>
    </xdr:from>
    <xdr:to>
      <xdr:col>1</xdr:col>
      <xdr:colOff>621145</xdr:colOff>
      <xdr:row>15</xdr:row>
      <xdr:rowOff>116610</xdr:rowOff>
    </xdr:to>
    <xdr:sp macro="" textlink="">
      <xdr:nvSpPr>
        <xdr:cNvPr id="605" name="Dodecagon 107">
          <a:extLst>
            <a:ext uri="{FF2B5EF4-FFF2-40B4-BE49-F238E27FC236}">
              <a16:creationId xmlns:a16="http://schemas.microsoft.com/office/drawing/2014/main" id="{63DD5BFF-AC9B-4385-9144-50BC08154A97}"/>
            </a:ext>
          </a:extLst>
        </xdr:cNvPr>
        <xdr:cNvSpPr/>
      </xdr:nvSpPr>
      <xdr:spPr>
        <a:xfrm>
          <a:off x="952500" y="3860800"/>
          <a:ext cx="544945" cy="548410"/>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a:t>
          </a:r>
          <a:endParaRPr lang="en-US" sz="1100"/>
        </a:p>
      </xdr:txBody>
    </xdr:sp>
    <xdr:clientData/>
  </xdr:twoCellAnchor>
  <xdr:twoCellAnchor>
    <xdr:from>
      <xdr:col>1</xdr:col>
      <xdr:colOff>81720</xdr:colOff>
      <xdr:row>22</xdr:row>
      <xdr:rowOff>187188</xdr:rowOff>
    </xdr:from>
    <xdr:to>
      <xdr:col>1</xdr:col>
      <xdr:colOff>555084</xdr:colOff>
      <xdr:row>25</xdr:row>
      <xdr:rowOff>30170</xdr:rowOff>
    </xdr:to>
    <xdr:sp macro="" textlink="">
      <xdr:nvSpPr>
        <xdr:cNvPr id="1039" name="Dodecagon 120">
          <a:extLst>
            <a:ext uri="{FF2B5EF4-FFF2-40B4-BE49-F238E27FC236}">
              <a16:creationId xmlns:a16="http://schemas.microsoft.com/office/drawing/2014/main" id="{E2B3B8C7-975A-416E-B690-74180370738C}"/>
            </a:ext>
          </a:extLst>
        </xdr:cNvPr>
        <xdr:cNvSpPr/>
      </xdr:nvSpPr>
      <xdr:spPr>
        <a:xfrm>
          <a:off x="958020" y="5902188"/>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14</xdr:col>
      <xdr:colOff>12690</xdr:colOff>
      <xdr:row>20</xdr:row>
      <xdr:rowOff>190500</xdr:rowOff>
    </xdr:from>
    <xdr:to>
      <xdr:col>15</xdr:col>
      <xdr:colOff>1257300</xdr:colOff>
      <xdr:row>22</xdr:row>
      <xdr:rowOff>25399</xdr:rowOff>
    </xdr:to>
    <xdr:sp macro="" textlink="">
      <xdr:nvSpPr>
        <xdr:cNvPr id="821" name="Rounded Rectangle 126">
          <a:extLst>
            <a:ext uri="{FF2B5EF4-FFF2-40B4-BE49-F238E27FC236}">
              <a16:creationId xmlns:a16="http://schemas.microsoft.com/office/drawing/2014/main" id="{6A358B39-AD02-40C5-AC44-8CF91FCC7E26}"/>
            </a:ext>
          </a:extLst>
        </xdr:cNvPr>
        <xdr:cNvSpPr/>
      </xdr:nvSpPr>
      <xdr:spPr>
        <a:xfrm>
          <a:off x="15011390" y="5499100"/>
          <a:ext cx="2578110" cy="241299"/>
        </a:xfrm>
        <a:prstGeom prst="roundRect">
          <a:avLst/>
        </a:prstGeom>
        <a:solidFill>
          <a:schemeClr val="tx1"/>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Jr Champs</a:t>
          </a:r>
        </a:p>
      </xdr:txBody>
    </xdr:sp>
    <xdr:clientData/>
  </xdr:twoCellAnchor>
  <xdr:twoCellAnchor>
    <xdr:from>
      <xdr:col>1</xdr:col>
      <xdr:colOff>142164</xdr:colOff>
      <xdr:row>7</xdr:row>
      <xdr:rowOff>159116</xdr:rowOff>
    </xdr:from>
    <xdr:to>
      <xdr:col>1</xdr:col>
      <xdr:colOff>691866</xdr:colOff>
      <xdr:row>7</xdr:row>
      <xdr:rowOff>159116</xdr:rowOff>
    </xdr:to>
    <xdr:cxnSp macro="">
      <xdr:nvCxnSpPr>
        <xdr:cNvPr id="639" name="Straight Arrow Connector 38">
          <a:extLst>
            <a:ext uri="{FF2B5EF4-FFF2-40B4-BE49-F238E27FC236}">
              <a16:creationId xmlns:a16="http://schemas.microsoft.com/office/drawing/2014/main" id="{E5593B6A-D1FB-43E4-98F6-BEEA70BED6B7}"/>
            </a:ext>
          </a:extLst>
        </xdr:cNvPr>
        <xdr:cNvCxnSpPr/>
      </xdr:nvCxnSpPr>
      <xdr:spPr>
        <a:xfrm>
          <a:off x="1018464" y="2826116"/>
          <a:ext cx="54970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1319642</xdr:colOff>
      <xdr:row>13</xdr:row>
      <xdr:rowOff>88900</xdr:rowOff>
    </xdr:from>
    <xdr:to>
      <xdr:col>11</xdr:col>
      <xdr:colOff>546099</xdr:colOff>
      <xdr:row>16</xdr:row>
      <xdr:rowOff>21936</xdr:rowOff>
    </xdr:to>
    <xdr:sp macro="" textlink="">
      <xdr:nvSpPr>
        <xdr:cNvPr id="1009" name="Dodecagon 64">
          <a:extLst>
            <a:ext uri="{FF2B5EF4-FFF2-40B4-BE49-F238E27FC236}">
              <a16:creationId xmlns:a16="http://schemas.microsoft.com/office/drawing/2014/main" id="{B51B92BB-37F9-4E6C-B0B5-3DF3D3FBD4BB}"/>
            </a:ext>
          </a:extLst>
        </xdr:cNvPr>
        <xdr:cNvSpPr/>
      </xdr:nvSpPr>
      <xdr:spPr>
        <a:xfrm>
          <a:off x="12317842" y="3975100"/>
          <a:ext cx="559957" cy="54263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8</xdr:col>
      <xdr:colOff>12700</xdr:colOff>
      <xdr:row>38</xdr:row>
      <xdr:rowOff>165100</xdr:rowOff>
    </xdr:from>
    <xdr:to>
      <xdr:col>9</xdr:col>
      <xdr:colOff>546100</xdr:colOff>
      <xdr:row>39</xdr:row>
      <xdr:rowOff>190500</xdr:rowOff>
    </xdr:to>
    <xdr:sp macro="" textlink="">
      <xdr:nvSpPr>
        <xdr:cNvPr id="676" name="Rounded Rectangle 111">
          <a:extLst>
            <a:ext uri="{FF2B5EF4-FFF2-40B4-BE49-F238E27FC236}">
              <a16:creationId xmlns:a16="http://schemas.microsoft.com/office/drawing/2014/main" id="{41FDE1F4-BF98-45A7-8059-61A9877283BF}"/>
            </a:ext>
          </a:extLst>
        </xdr:cNvPr>
        <xdr:cNvSpPr/>
      </xdr:nvSpPr>
      <xdr:spPr>
        <a:xfrm>
          <a:off x="8343900" y="9131300"/>
          <a:ext cx="1866900" cy="228600"/>
        </a:xfrm>
        <a:prstGeom prst="roundRect">
          <a:avLst/>
        </a:prstGeom>
        <a:solidFill>
          <a:schemeClr val="bg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baseline="0"/>
            <a:t>Four Continents</a:t>
          </a:r>
        </a:p>
      </xdr:txBody>
    </xdr:sp>
    <xdr:clientData/>
  </xdr:twoCellAnchor>
  <xdr:twoCellAnchor>
    <xdr:from>
      <xdr:col>7</xdr:col>
      <xdr:colOff>781626</xdr:colOff>
      <xdr:row>38</xdr:row>
      <xdr:rowOff>49644</xdr:rowOff>
    </xdr:from>
    <xdr:to>
      <xdr:col>7</xdr:col>
      <xdr:colOff>1254990</xdr:colOff>
      <xdr:row>40</xdr:row>
      <xdr:rowOff>95827</xdr:rowOff>
    </xdr:to>
    <xdr:sp macro="" textlink="">
      <xdr:nvSpPr>
        <xdr:cNvPr id="669" name="Dodecagon 113">
          <a:extLst>
            <a:ext uri="{FF2B5EF4-FFF2-40B4-BE49-F238E27FC236}">
              <a16:creationId xmlns:a16="http://schemas.microsoft.com/office/drawing/2014/main" id="{AE236B3A-6322-4FC3-AA85-EEA72FAF4B4D}"/>
            </a:ext>
          </a:extLst>
        </xdr:cNvPr>
        <xdr:cNvSpPr/>
      </xdr:nvSpPr>
      <xdr:spPr>
        <a:xfrm>
          <a:off x="7779326" y="9015844"/>
          <a:ext cx="473364" cy="452583"/>
        </a:xfrm>
        <a:prstGeom prst="dodecagon">
          <a:avLst/>
        </a:prstGeom>
        <a:solidFill>
          <a:schemeClr val="bg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9</xdr:col>
      <xdr:colOff>16748</xdr:colOff>
      <xdr:row>17</xdr:row>
      <xdr:rowOff>135950</xdr:rowOff>
    </xdr:from>
    <xdr:to>
      <xdr:col>10</xdr:col>
      <xdr:colOff>1079500</xdr:colOff>
      <xdr:row>18</xdr:row>
      <xdr:rowOff>165100</xdr:rowOff>
    </xdr:to>
    <xdr:sp macro="" textlink="">
      <xdr:nvSpPr>
        <xdr:cNvPr id="1035" name="Rounded Rectangle 75">
          <a:extLst>
            <a:ext uri="{FF2B5EF4-FFF2-40B4-BE49-F238E27FC236}">
              <a16:creationId xmlns:a16="http://schemas.microsoft.com/office/drawing/2014/main" id="{77EC4DDD-2305-A34F-922A-34DCE167CD33}"/>
            </a:ext>
          </a:extLst>
        </xdr:cNvPr>
        <xdr:cNvSpPr/>
      </xdr:nvSpPr>
      <xdr:spPr>
        <a:xfrm>
          <a:off x="9681448" y="4834950"/>
          <a:ext cx="2396252" cy="232350"/>
        </a:xfrm>
        <a:prstGeom prst="roundRect">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Junior W</a:t>
          </a:r>
          <a:r>
            <a:rPr lang="en-US" sz="1100" baseline="0"/>
            <a:t>Cups</a:t>
          </a:r>
        </a:p>
      </xdr:txBody>
    </xdr:sp>
    <xdr:clientData/>
  </xdr:twoCellAnchor>
  <xdr:twoCellAnchor>
    <xdr:from>
      <xdr:col>11</xdr:col>
      <xdr:colOff>876300</xdr:colOff>
      <xdr:row>10</xdr:row>
      <xdr:rowOff>191654</xdr:rowOff>
    </xdr:from>
    <xdr:to>
      <xdr:col>12</xdr:col>
      <xdr:colOff>215900</xdr:colOff>
      <xdr:row>13</xdr:row>
      <xdr:rowOff>190500</xdr:rowOff>
    </xdr:to>
    <xdr:sp macro="" textlink="">
      <xdr:nvSpPr>
        <xdr:cNvPr id="1051" name="Dodecagon 11">
          <a:extLst>
            <a:ext uri="{FF2B5EF4-FFF2-40B4-BE49-F238E27FC236}">
              <a16:creationId xmlns:a16="http://schemas.microsoft.com/office/drawing/2014/main" id="{EAFC3EB1-3B2C-9444-8CEA-14ECC4676632}"/>
            </a:ext>
          </a:extLst>
        </xdr:cNvPr>
        <xdr:cNvSpPr/>
      </xdr:nvSpPr>
      <xdr:spPr>
        <a:xfrm>
          <a:off x="13208000" y="3468254"/>
          <a:ext cx="673100" cy="60844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7</xdr:col>
      <xdr:colOff>794</xdr:colOff>
      <xdr:row>14</xdr:row>
      <xdr:rowOff>191293</xdr:rowOff>
    </xdr:from>
    <xdr:to>
      <xdr:col>8</xdr:col>
      <xdr:colOff>948555</xdr:colOff>
      <xdr:row>15</xdr:row>
      <xdr:rowOff>191293</xdr:rowOff>
    </xdr:to>
    <xdr:sp macro="" textlink="">
      <xdr:nvSpPr>
        <xdr:cNvPr id="725" name="Rounded Rectangle 19">
          <a:extLst>
            <a:ext uri="{FF2B5EF4-FFF2-40B4-BE49-F238E27FC236}">
              <a16:creationId xmlns:a16="http://schemas.microsoft.com/office/drawing/2014/main" id="{4E0C9C55-BF2E-3D49-B811-53ACFA86694E}"/>
            </a:ext>
          </a:extLst>
        </xdr:cNvPr>
        <xdr:cNvSpPr/>
      </xdr:nvSpPr>
      <xdr:spPr>
        <a:xfrm>
          <a:off x="6096794" y="4275137"/>
          <a:ext cx="2114574" cy="202406"/>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Junior Cananadian</a:t>
          </a:r>
          <a:r>
            <a:rPr lang="en-US" sz="1100" baseline="0"/>
            <a:t> Champs</a:t>
          </a:r>
          <a:endParaRPr lang="en-US" sz="1100"/>
        </a:p>
      </xdr:txBody>
    </xdr:sp>
    <xdr:clientData/>
  </xdr:twoCellAnchor>
  <xdr:twoCellAnchor>
    <xdr:from>
      <xdr:col>10</xdr:col>
      <xdr:colOff>1011260</xdr:colOff>
      <xdr:row>9</xdr:row>
      <xdr:rowOff>90796</xdr:rowOff>
    </xdr:from>
    <xdr:to>
      <xdr:col>14</xdr:col>
      <xdr:colOff>50801</xdr:colOff>
      <xdr:row>14</xdr:row>
      <xdr:rowOff>98137</xdr:rowOff>
    </xdr:to>
    <xdr:cxnSp macro="">
      <xdr:nvCxnSpPr>
        <xdr:cNvPr id="752" name="Elbow Connector 35">
          <a:extLst>
            <a:ext uri="{FF2B5EF4-FFF2-40B4-BE49-F238E27FC236}">
              <a16:creationId xmlns:a16="http://schemas.microsoft.com/office/drawing/2014/main" id="{CAA01008-746D-2640-B936-9616CE1D514C}"/>
            </a:ext>
          </a:extLst>
        </xdr:cNvPr>
        <xdr:cNvCxnSpPr>
          <a:cxnSpLocks/>
        </xdr:cNvCxnSpPr>
      </xdr:nvCxnSpPr>
      <xdr:spPr>
        <a:xfrm>
          <a:off x="12288860" y="3164196"/>
          <a:ext cx="1706541" cy="1023341"/>
        </a:xfrm>
        <a:prstGeom prst="bentConnector3">
          <a:avLst>
            <a:gd name="adj1" fmla="val 50000"/>
          </a:avLst>
        </a:prstGeom>
        <a:ln w="2540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245917</xdr:colOff>
      <xdr:row>16</xdr:row>
      <xdr:rowOff>56572</xdr:rowOff>
    </xdr:from>
    <xdr:to>
      <xdr:col>1</xdr:col>
      <xdr:colOff>584200</xdr:colOff>
      <xdr:row>22</xdr:row>
      <xdr:rowOff>50800</xdr:rowOff>
    </xdr:to>
    <xdr:cxnSp macro="">
      <xdr:nvCxnSpPr>
        <xdr:cNvPr id="1056" name="Straight Arrow Connector 88">
          <a:extLst>
            <a:ext uri="{FF2B5EF4-FFF2-40B4-BE49-F238E27FC236}">
              <a16:creationId xmlns:a16="http://schemas.microsoft.com/office/drawing/2014/main" id="{D66E9671-0648-EC47-920A-2CE2B8C798DF}"/>
            </a:ext>
          </a:extLst>
        </xdr:cNvPr>
        <xdr:cNvCxnSpPr/>
      </xdr:nvCxnSpPr>
      <xdr:spPr>
        <a:xfrm>
          <a:off x="1122217" y="4552372"/>
          <a:ext cx="338283" cy="1213428"/>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948555</xdr:colOff>
      <xdr:row>15</xdr:row>
      <xdr:rowOff>90090</xdr:rowOff>
    </xdr:from>
    <xdr:to>
      <xdr:col>9</xdr:col>
      <xdr:colOff>16748</xdr:colOff>
      <xdr:row>18</xdr:row>
      <xdr:rowOff>49322</xdr:rowOff>
    </xdr:to>
    <xdr:cxnSp macro="">
      <xdr:nvCxnSpPr>
        <xdr:cNvPr id="989" name="Elbow Connector 79">
          <a:extLst>
            <a:ext uri="{FF2B5EF4-FFF2-40B4-BE49-F238E27FC236}">
              <a16:creationId xmlns:a16="http://schemas.microsoft.com/office/drawing/2014/main" id="{8763F33E-8D3F-B34E-98D8-5F8350F669E6}"/>
            </a:ext>
          </a:extLst>
        </xdr:cNvPr>
        <xdr:cNvCxnSpPr>
          <a:stCxn id="725" idx="3"/>
          <a:endCxn id="1035" idx="1"/>
        </xdr:cNvCxnSpPr>
      </xdr:nvCxnSpPr>
      <xdr:spPr>
        <a:xfrm>
          <a:off x="8211368" y="4376340"/>
          <a:ext cx="235005" cy="566451"/>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1110651</xdr:colOff>
      <xdr:row>8</xdr:row>
      <xdr:rowOff>190500</xdr:rowOff>
    </xdr:from>
    <xdr:to>
      <xdr:col>8</xdr:col>
      <xdr:colOff>197480</xdr:colOff>
      <xdr:row>8</xdr:row>
      <xdr:rowOff>195050</xdr:rowOff>
    </xdr:to>
    <xdr:sp macro="" textlink="">
      <xdr:nvSpPr>
        <xdr:cNvPr id="2" name="Rounded Rectangle 1">
          <a:extLst>
            <a:ext uri="{FF2B5EF4-FFF2-40B4-BE49-F238E27FC236}">
              <a16:creationId xmlns:a16="http://schemas.microsoft.com/office/drawing/2014/main" id="{91A30F8D-9236-2C46-AEA5-27A6A43158C2}"/>
            </a:ext>
          </a:extLst>
        </xdr:cNvPr>
        <xdr:cNvSpPr/>
      </xdr:nvSpPr>
      <xdr:spPr>
        <a:xfrm>
          <a:off x="8387751" y="3060700"/>
          <a:ext cx="420329" cy="455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n-US" sz="1100"/>
            <a:t>3-4 W</a:t>
          </a:r>
          <a:r>
            <a:rPr lang="en-US" sz="1100" baseline="0"/>
            <a:t>Cups</a:t>
          </a:r>
        </a:p>
      </xdr:txBody>
    </xdr:sp>
    <xdr:clientData/>
  </xdr:twoCellAnchor>
  <xdr:twoCellAnchor>
    <xdr:from>
      <xdr:col>3</xdr:col>
      <xdr:colOff>751216</xdr:colOff>
      <xdr:row>9</xdr:row>
      <xdr:rowOff>10237</xdr:rowOff>
    </xdr:from>
    <xdr:to>
      <xdr:col>5</xdr:col>
      <xdr:colOff>866946</xdr:colOff>
      <xdr:row>10</xdr:row>
      <xdr:rowOff>0</xdr:rowOff>
    </xdr:to>
    <xdr:sp macro="" textlink="">
      <xdr:nvSpPr>
        <xdr:cNvPr id="3" name="Rounded Rectangle 2">
          <a:extLst>
            <a:ext uri="{FF2B5EF4-FFF2-40B4-BE49-F238E27FC236}">
              <a16:creationId xmlns:a16="http://schemas.microsoft.com/office/drawing/2014/main" id="{FB9341B0-0354-6B44-B80E-7C45C252BE12}"/>
            </a:ext>
          </a:extLst>
        </xdr:cNvPr>
        <xdr:cNvSpPr/>
      </xdr:nvSpPr>
      <xdr:spPr>
        <a:xfrm>
          <a:off x="3227716" y="3083637"/>
          <a:ext cx="2249330" cy="192963"/>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Champs (Oct)</a:t>
          </a:r>
          <a:endParaRPr lang="en-US" sz="1100">
            <a:solidFill>
              <a:sysClr val="windowText" lastClr="000000"/>
            </a:solidFill>
          </a:endParaRPr>
        </a:p>
      </xdr:txBody>
    </xdr:sp>
    <xdr:clientData/>
  </xdr:twoCellAnchor>
  <xdr:twoCellAnchor>
    <xdr:from>
      <xdr:col>7</xdr:col>
      <xdr:colOff>19713</xdr:colOff>
      <xdr:row>9</xdr:row>
      <xdr:rowOff>19716</xdr:rowOff>
    </xdr:from>
    <xdr:to>
      <xdr:col>8</xdr:col>
      <xdr:colOff>938284</xdr:colOff>
      <xdr:row>9</xdr:row>
      <xdr:rowOff>180074</xdr:rowOff>
    </xdr:to>
    <xdr:sp macro="" textlink="">
      <xdr:nvSpPr>
        <xdr:cNvPr id="4" name="Rounded Rectangle 3">
          <a:extLst>
            <a:ext uri="{FF2B5EF4-FFF2-40B4-BE49-F238E27FC236}">
              <a16:creationId xmlns:a16="http://schemas.microsoft.com/office/drawing/2014/main" id="{6FF5880B-FF05-DA4D-8177-8B7A3684E839}"/>
            </a:ext>
          </a:extLst>
        </xdr:cNvPr>
        <xdr:cNvSpPr/>
      </xdr:nvSpPr>
      <xdr:spPr>
        <a:xfrm>
          <a:off x="7296813" y="3093116"/>
          <a:ext cx="2252071" cy="160358"/>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a:t>
          </a:r>
          <a:r>
            <a:rPr lang="en-US" sz="1050" baseline="0">
              <a:solidFill>
                <a:sysClr val="windowText" lastClr="000000"/>
              </a:solidFill>
            </a:rPr>
            <a:t> </a:t>
          </a:r>
          <a:r>
            <a:rPr lang="en-US" sz="1050">
              <a:solidFill>
                <a:sysClr val="windowText" lastClr="000000"/>
              </a:solidFill>
            </a:rPr>
            <a:t>Jr</a:t>
          </a:r>
          <a:r>
            <a:rPr lang="en-US" sz="1050" baseline="0">
              <a:solidFill>
                <a:sysClr val="windowText" lastClr="000000"/>
              </a:solidFill>
            </a:rPr>
            <a:t> Canadian Open</a:t>
          </a:r>
          <a:endParaRPr lang="en-US" sz="1100">
            <a:solidFill>
              <a:sysClr val="windowText" lastClr="000000"/>
            </a:solidFill>
          </a:endParaRPr>
        </a:p>
      </xdr:txBody>
    </xdr:sp>
    <xdr:clientData/>
  </xdr:twoCellAnchor>
  <xdr:twoCellAnchor>
    <xdr:from>
      <xdr:col>9</xdr:col>
      <xdr:colOff>0</xdr:colOff>
      <xdr:row>26</xdr:row>
      <xdr:rowOff>199029</xdr:rowOff>
    </xdr:from>
    <xdr:to>
      <xdr:col>10</xdr:col>
      <xdr:colOff>947761</xdr:colOff>
      <xdr:row>27</xdr:row>
      <xdr:rowOff>189553</xdr:rowOff>
    </xdr:to>
    <xdr:sp macro="" textlink="">
      <xdr:nvSpPr>
        <xdr:cNvPr id="5" name="Rounded Rectangle 20">
          <a:extLst>
            <a:ext uri="{FF2B5EF4-FFF2-40B4-BE49-F238E27FC236}">
              <a16:creationId xmlns:a16="http://schemas.microsoft.com/office/drawing/2014/main" id="{BE0B8719-C16C-4C4E-9840-9923B071383B}"/>
            </a:ext>
          </a:extLst>
        </xdr:cNvPr>
        <xdr:cNvSpPr/>
      </xdr:nvSpPr>
      <xdr:spPr>
        <a:xfrm>
          <a:off x="9944100" y="6726829"/>
          <a:ext cx="2281261" cy="193724"/>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#1 (new #1)</a:t>
          </a:r>
          <a:endParaRPr lang="en-US" sz="1100">
            <a:solidFill>
              <a:sysClr val="windowText" lastClr="000000"/>
            </a:solidFill>
          </a:endParaRPr>
        </a:p>
      </xdr:txBody>
    </xdr:sp>
    <xdr:clientData/>
  </xdr:twoCellAnchor>
  <xdr:twoCellAnchor>
    <xdr:from>
      <xdr:col>12</xdr:col>
      <xdr:colOff>3</xdr:colOff>
      <xdr:row>26</xdr:row>
      <xdr:rowOff>182662</xdr:rowOff>
    </xdr:from>
    <xdr:to>
      <xdr:col>13</xdr:col>
      <xdr:colOff>938696</xdr:colOff>
      <xdr:row>27</xdr:row>
      <xdr:rowOff>179457</xdr:rowOff>
    </xdr:to>
    <xdr:sp macro="" textlink="">
      <xdr:nvSpPr>
        <xdr:cNvPr id="6" name="Rounded Rectangle 5">
          <a:extLst>
            <a:ext uri="{FF2B5EF4-FFF2-40B4-BE49-F238E27FC236}">
              <a16:creationId xmlns:a16="http://schemas.microsoft.com/office/drawing/2014/main" id="{247ACEFB-9E41-4F4E-A99F-CDD8A207206A}"/>
            </a:ext>
          </a:extLst>
        </xdr:cNvPr>
        <xdr:cNvSpPr/>
      </xdr:nvSpPr>
      <xdr:spPr>
        <a:xfrm>
          <a:off x="13944603" y="6710462"/>
          <a:ext cx="2272193" cy="199995"/>
        </a:xfrm>
        <a:prstGeom prst="roundRect">
          <a:avLst/>
        </a:prstGeom>
        <a:solidFill>
          <a:schemeClr val="accent4"/>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ysClr val="windowText" lastClr="000000"/>
              </a:solidFill>
            </a:rPr>
            <a:t>Can</a:t>
          </a:r>
          <a:r>
            <a:rPr lang="en-US" sz="1100" baseline="0">
              <a:solidFill>
                <a:sysClr val="windowText" lastClr="000000"/>
              </a:solidFill>
            </a:rPr>
            <a:t> Cup Final</a:t>
          </a:r>
          <a:endParaRPr lang="en-US" sz="1100">
            <a:solidFill>
              <a:sysClr val="windowText" lastClr="000000"/>
            </a:solidFill>
          </a:endParaRPr>
        </a:p>
      </xdr:txBody>
    </xdr:sp>
    <xdr:clientData/>
  </xdr:twoCellAnchor>
  <xdr:twoCellAnchor>
    <xdr:from>
      <xdr:col>1</xdr:col>
      <xdr:colOff>142164</xdr:colOff>
      <xdr:row>8</xdr:row>
      <xdr:rowOff>180075</xdr:rowOff>
    </xdr:from>
    <xdr:to>
      <xdr:col>1</xdr:col>
      <xdr:colOff>691866</xdr:colOff>
      <xdr:row>8</xdr:row>
      <xdr:rowOff>180075</xdr:rowOff>
    </xdr:to>
    <xdr:cxnSp macro="">
      <xdr:nvCxnSpPr>
        <xdr:cNvPr id="7" name="Straight Arrow Connector 38">
          <a:extLst>
            <a:ext uri="{FF2B5EF4-FFF2-40B4-BE49-F238E27FC236}">
              <a16:creationId xmlns:a16="http://schemas.microsoft.com/office/drawing/2014/main" id="{334443E6-E13D-C340-A92E-C7A0C9CCE7E2}"/>
            </a:ext>
          </a:extLst>
        </xdr:cNvPr>
        <xdr:cNvCxnSpPr/>
      </xdr:nvCxnSpPr>
      <xdr:spPr>
        <a:xfrm>
          <a:off x="1018464" y="3050275"/>
          <a:ext cx="549702"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751216</xdr:colOff>
      <xdr:row>9</xdr:row>
      <xdr:rowOff>106719</xdr:rowOff>
    </xdr:from>
    <xdr:to>
      <xdr:col>9</xdr:col>
      <xdr:colOff>0</xdr:colOff>
      <xdr:row>27</xdr:row>
      <xdr:rowOff>92691</xdr:rowOff>
    </xdr:to>
    <xdr:cxnSp macro="">
      <xdr:nvCxnSpPr>
        <xdr:cNvPr id="8" name="Elbow Connector 7">
          <a:extLst>
            <a:ext uri="{FF2B5EF4-FFF2-40B4-BE49-F238E27FC236}">
              <a16:creationId xmlns:a16="http://schemas.microsoft.com/office/drawing/2014/main" id="{E5786C50-5958-B74C-B16C-5F876B83F846}"/>
            </a:ext>
          </a:extLst>
        </xdr:cNvPr>
        <xdr:cNvCxnSpPr>
          <a:stCxn id="3" idx="1"/>
          <a:endCxn id="5" idx="1"/>
        </xdr:cNvCxnSpPr>
      </xdr:nvCxnSpPr>
      <xdr:spPr>
        <a:xfrm rot="10800000" flipH="1" flipV="1">
          <a:off x="3227716" y="3180119"/>
          <a:ext cx="6716384" cy="3643572"/>
        </a:xfrm>
        <a:prstGeom prst="bentConnector3">
          <a:avLst>
            <a:gd name="adj1" fmla="val -3404"/>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947761</xdr:colOff>
      <xdr:row>27</xdr:row>
      <xdr:rowOff>79460</xdr:rowOff>
    </xdr:from>
    <xdr:to>
      <xdr:col>12</xdr:col>
      <xdr:colOff>3</xdr:colOff>
      <xdr:row>27</xdr:row>
      <xdr:rowOff>92691</xdr:rowOff>
    </xdr:to>
    <xdr:cxnSp macro="">
      <xdr:nvCxnSpPr>
        <xdr:cNvPr id="9" name="Straight Arrow Connector 8">
          <a:extLst>
            <a:ext uri="{FF2B5EF4-FFF2-40B4-BE49-F238E27FC236}">
              <a16:creationId xmlns:a16="http://schemas.microsoft.com/office/drawing/2014/main" id="{4F2DE687-D6A6-4C4F-8060-4F16952AFA0E}"/>
            </a:ext>
          </a:extLst>
        </xdr:cNvPr>
        <xdr:cNvCxnSpPr>
          <a:stCxn id="5" idx="3"/>
          <a:endCxn id="6" idx="1"/>
        </xdr:cNvCxnSpPr>
      </xdr:nvCxnSpPr>
      <xdr:spPr>
        <a:xfrm flipV="1">
          <a:off x="12225361" y="6810460"/>
          <a:ext cx="1719242" cy="13231"/>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xdr:colOff>
      <xdr:row>33</xdr:row>
      <xdr:rowOff>196275</xdr:rowOff>
    </xdr:from>
    <xdr:to>
      <xdr:col>6</xdr:col>
      <xdr:colOff>1154553</xdr:colOff>
      <xdr:row>35</xdr:row>
      <xdr:rowOff>1</xdr:rowOff>
    </xdr:to>
    <xdr:sp macro="" textlink="">
      <xdr:nvSpPr>
        <xdr:cNvPr id="10" name="Rounded Rectangle 9">
          <a:extLst>
            <a:ext uri="{FF2B5EF4-FFF2-40B4-BE49-F238E27FC236}">
              <a16:creationId xmlns:a16="http://schemas.microsoft.com/office/drawing/2014/main" id="{65EE0EF6-91E4-6D4D-BC30-3989A4E97493}"/>
            </a:ext>
          </a:extLst>
        </xdr:cNvPr>
        <xdr:cNvSpPr/>
      </xdr:nvSpPr>
      <xdr:spPr>
        <a:xfrm>
          <a:off x="5966698" y="8146475"/>
          <a:ext cx="1131455" cy="210126"/>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W</a:t>
          </a:r>
          <a:r>
            <a:rPr lang="en-US" sz="1100" baseline="0"/>
            <a:t>Cups</a:t>
          </a:r>
        </a:p>
      </xdr:txBody>
    </xdr:sp>
    <xdr:clientData/>
  </xdr:twoCellAnchor>
  <xdr:twoCellAnchor>
    <xdr:from>
      <xdr:col>7</xdr:col>
      <xdr:colOff>13854</xdr:colOff>
      <xdr:row>33</xdr:row>
      <xdr:rowOff>187038</xdr:rowOff>
    </xdr:from>
    <xdr:to>
      <xdr:col>7</xdr:col>
      <xdr:colOff>1145309</xdr:colOff>
      <xdr:row>34</xdr:row>
      <xdr:rowOff>198582</xdr:rowOff>
    </xdr:to>
    <xdr:sp macro="" textlink="">
      <xdr:nvSpPr>
        <xdr:cNvPr id="11" name="Rounded Rectangle 10">
          <a:extLst>
            <a:ext uri="{FF2B5EF4-FFF2-40B4-BE49-F238E27FC236}">
              <a16:creationId xmlns:a16="http://schemas.microsoft.com/office/drawing/2014/main" id="{6F6E6A3C-5609-684C-94AD-D004646722A0}"/>
            </a:ext>
          </a:extLst>
        </xdr:cNvPr>
        <xdr:cNvSpPr/>
      </xdr:nvSpPr>
      <xdr:spPr>
        <a:xfrm>
          <a:off x="7290954" y="8137238"/>
          <a:ext cx="1131455" cy="214744"/>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3-4 W</a:t>
          </a:r>
          <a:r>
            <a:rPr lang="en-US" sz="1100" baseline="0"/>
            <a:t>Cups</a:t>
          </a:r>
        </a:p>
      </xdr:txBody>
    </xdr:sp>
    <xdr:clientData/>
  </xdr:twoCellAnchor>
  <xdr:twoCellAnchor>
    <xdr:from>
      <xdr:col>10</xdr:col>
      <xdr:colOff>16162</xdr:colOff>
      <xdr:row>33</xdr:row>
      <xdr:rowOff>177800</xdr:rowOff>
    </xdr:from>
    <xdr:to>
      <xdr:col>10</xdr:col>
      <xdr:colOff>1147617</xdr:colOff>
      <xdr:row>34</xdr:row>
      <xdr:rowOff>189344</xdr:rowOff>
    </xdr:to>
    <xdr:sp macro="" textlink="">
      <xdr:nvSpPr>
        <xdr:cNvPr id="12" name="Rounded Rectangle 11">
          <a:extLst>
            <a:ext uri="{FF2B5EF4-FFF2-40B4-BE49-F238E27FC236}">
              <a16:creationId xmlns:a16="http://schemas.microsoft.com/office/drawing/2014/main" id="{2D0D6889-0E66-B742-AE9B-BB1823CB1526}"/>
            </a:ext>
          </a:extLst>
        </xdr:cNvPr>
        <xdr:cNvSpPr/>
      </xdr:nvSpPr>
      <xdr:spPr>
        <a:xfrm>
          <a:off x="11293762" y="8128000"/>
          <a:ext cx="1131455" cy="214744"/>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5-6 W</a:t>
          </a:r>
          <a:r>
            <a:rPr lang="en-US" sz="1100" baseline="0"/>
            <a:t>Cups</a:t>
          </a:r>
        </a:p>
      </xdr:txBody>
    </xdr:sp>
    <xdr:clientData/>
  </xdr:twoCellAnchor>
  <xdr:twoCellAnchor>
    <xdr:from>
      <xdr:col>12</xdr:col>
      <xdr:colOff>11540</xdr:colOff>
      <xdr:row>33</xdr:row>
      <xdr:rowOff>164045</xdr:rowOff>
    </xdr:from>
    <xdr:to>
      <xdr:col>13</xdr:col>
      <xdr:colOff>219357</xdr:colOff>
      <xdr:row>34</xdr:row>
      <xdr:rowOff>202548</xdr:rowOff>
    </xdr:to>
    <xdr:sp macro="" textlink="">
      <xdr:nvSpPr>
        <xdr:cNvPr id="13" name="Rounded Rectangle 12">
          <a:extLst>
            <a:ext uri="{FF2B5EF4-FFF2-40B4-BE49-F238E27FC236}">
              <a16:creationId xmlns:a16="http://schemas.microsoft.com/office/drawing/2014/main" id="{D7FBAEB0-DCE8-274A-86A4-A19E9183EB39}"/>
            </a:ext>
          </a:extLst>
        </xdr:cNvPr>
        <xdr:cNvSpPr/>
      </xdr:nvSpPr>
      <xdr:spPr>
        <a:xfrm>
          <a:off x="13956140" y="8114245"/>
          <a:ext cx="1541317" cy="241703"/>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Champs</a:t>
          </a:r>
        </a:p>
      </xdr:txBody>
    </xdr:sp>
    <xdr:clientData/>
  </xdr:twoCellAnchor>
  <xdr:twoCellAnchor>
    <xdr:from>
      <xdr:col>5</xdr:col>
      <xdr:colOff>866946</xdr:colOff>
      <xdr:row>9</xdr:row>
      <xdr:rowOff>108651</xdr:rowOff>
    </xdr:from>
    <xdr:to>
      <xdr:col>6</xdr:col>
      <xdr:colOff>23098</xdr:colOff>
      <xdr:row>34</xdr:row>
      <xdr:rowOff>98138</xdr:rowOff>
    </xdr:to>
    <xdr:cxnSp macro="">
      <xdr:nvCxnSpPr>
        <xdr:cNvPr id="14" name="Elbow Connector 13">
          <a:extLst>
            <a:ext uri="{FF2B5EF4-FFF2-40B4-BE49-F238E27FC236}">
              <a16:creationId xmlns:a16="http://schemas.microsoft.com/office/drawing/2014/main" id="{26D642E0-6854-004B-8F4B-F8E49478CC87}"/>
            </a:ext>
          </a:extLst>
        </xdr:cNvPr>
        <xdr:cNvCxnSpPr>
          <a:stCxn id="3" idx="3"/>
          <a:endCxn id="10" idx="1"/>
        </xdr:cNvCxnSpPr>
      </xdr:nvCxnSpPr>
      <xdr:spPr>
        <a:xfrm>
          <a:off x="5477046" y="3182051"/>
          <a:ext cx="489652" cy="5069487"/>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1295400</xdr:colOff>
      <xdr:row>28</xdr:row>
      <xdr:rowOff>0</xdr:rowOff>
    </xdr:from>
    <xdr:to>
      <xdr:col>10</xdr:col>
      <xdr:colOff>16162</xdr:colOff>
      <xdr:row>34</xdr:row>
      <xdr:rowOff>81972</xdr:rowOff>
    </xdr:to>
    <xdr:cxnSp macro="">
      <xdr:nvCxnSpPr>
        <xdr:cNvPr id="15" name="Elbow Connector 14">
          <a:extLst>
            <a:ext uri="{FF2B5EF4-FFF2-40B4-BE49-F238E27FC236}">
              <a16:creationId xmlns:a16="http://schemas.microsoft.com/office/drawing/2014/main" id="{C0CA0F20-C0E5-8A4C-813C-AD03D2B56678}"/>
            </a:ext>
          </a:extLst>
        </xdr:cNvPr>
        <xdr:cNvCxnSpPr>
          <a:endCxn id="12" idx="1"/>
        </xdr:cNvCxnSpPr>
      </xdr:nvCxnSpPr>
      <xdr:spPr>
        <a:xfrm>
          <a:off x="9906000" y="6934200"/>
          <a:ext cx="1387762" cy="1301172"/>
        </a:xfrm>
        <a:prstGeom prst="bentConnector3">
          <a:avLst>
            <a:gd name="adj1" fmla="val -1268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34</xdr:row>
      <xdr:rowOff>79764</xdr:rowOff>
    </xdr:from>
    <xdr:to>
      <xdr:col>12</xdr:col>
      <xdr:colOff>11540</xdr:colOff>
      <xdr:row>34</xdr:row>
      <xdr:rowOff>80040</xdr:rowOff>
    </xdr:to>
    <xdr:cxnSp macro="">
      <xdr:nvCxnSpPr>
        <xdr:cNvPr id="16" name="Straight Arrow Connector 15">
          <a:extLst>
            <a:ext uri="{FF2B5EF4-FFF2-40B4-BE49-F238E27FC236}">
              <a16:creationId xmlns:a16="http://schemas.microsoft.com/office/drawing/2014/main" id="{055E2091-9C7C-794E-8CDC-F4B4F8B2496C}"/>
            </a:ext>
          </a:extLst>
        </xdr:cNvPr>
        <xdr:cNvCxnSpPr>
          <a:stCxn id="12" idx="3"/>
          <a:endCxn id="13" idx="1"/>
        </xdr:cNvCxnSpPr>
      </xdr:nvCxnSpPr>
      <xdr:spPr>
        <a:xfrm flipV="1">
          <a:off x="12425217" y="8233164"/>
          <a:ext cx="1530923" cy="276"/>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27</xdr:row>
      <xdr:rowOff>77527</xdr:rowOff>
    </xdr:from>
    <xdr:to>
      <xdr:col>12</xdr:col>
      <xdr:colOff>3</xdr:colOff>
      <xdr:row>34</xdr:row>
      <xdr:rowOff>80040</xdr:rowOff>
    </xdr:to>
    <xdr:cxnSp macro="">
      <xdr:nvCxnSpPr>
        <xdr:cNvPr id="17" name="Straight Arrow Connector 16">
          <a:extLst>
            <a:ext uri="{FF2B5EF4-FFF2-40B4-BE49-F238E27FC236}">
              <a16:creationId xmlns:a16="http://schemas.microsoft.com/office/drawing/2014/main" id="{93D88FE0-0D7A-A84D-A5ED-69B7306A2092}"/>
            </a:ext>
          </a:extLst>
        </xdr:cNvPr>
        <xdr:cNvCxnSpPr>
          <a:stCxn id="12" idx="3"/>
          <a:endCxn id="6" idx="1"/>
        </xdr:cNvCxnSpPr>
      </xdr:nvCxnSpPr>
      <xdr:spPr>
        <a:xfrm flipV="1">
          <a:off x="12425217" y="6808527"/>
          <a:ext cx="1519386" cy="1424913"/>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258517</xdr:colOff>
      <xdr:row>25</xdr:row>
      <xdr:rowOff>101400</xdr:rowOff>
    </xdr:from>
    <xdr:to>
      <xdr:col>4</xdr:col>
      <xdr:colOff>41414</xdr:colOff>
      <xdr:row>28</xdr:row>
      <xdr:rowOff>124240</xdr:rowOff>
    </xdr:to>
    <xdr:sp macro="" textlink="">
      <xdr:nvSpPr>
        <xdr:cNvPr id="18" name="Dodecagon 17">
          <a:extLst>
            <a:ext uri="{FF2B5EF4-FFF2-40B4-BE49-F238E27FC236}">
              <a16:creationId xmlns:a16="http://schemas.microsoft.com/office/drawing/2014/main" id="{DB569A2A-FE6B-954C-AE3D-E7866DEC691E}"/>
            </a:ext>
          </a:extLst>
        </xdr:cNvPr>
        <xdr:cNvSpPr/>
      </xdr:nvSpPr>
      <xdr:spPr>
        <a:xfrm>
          <a:off x="2735017" y="6426000"/>
          <a:ext cx="582997" cy="632440"/>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8</xdr:col>
      <xdr:colOff>962891</xdr:colOff>
      <xdr:row>33</xdr:row>
      <xdr:rowOff>39254</xdr:rowOff>
    </xdr:from>
    <xdr:to>
      <xdr:col>9</xdr:col>
      <xdr:colOff>73892</xdr:colOff>
      <xdr:row>35</xdr:row>
      <xdr:rowOff>85437</xdr:rowOff>
    </xdr:to>
    <xdr:sp macro="" textlink="">
      <xdr:nvSpPr>
        <xdr:cNvPr id="19" name="Dodecagon 18">
          <a:extLst>
            <a:ext uri="{FF2B5EF4-FFF2-40B4-BE49-F238E27FC236}">
              <a16:creationId xmlns:a16="http://schemas.microsoft.com/office/drawing/2014/main" id="{C972FE38-031E-D542-9F67-71F0AB59AA7E}"/>
            </a:ext>
          </a:extLst>
        </xdr:cNvPr>
        <xdr:cNvSpPr/>
      </xdr:nvSpPr>
      <xdr:spPr>
        <a:xfrm>
          <a:off x="9573491" y="7989454"/>
          <a:ext cx="444501"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11</xdr:col>
      <xdr:colOff>327387</xdr:colOff>
      <xdr:row>29</xdr:row>
      <xdr:rowOff>110786</xdr:rowOff>
    </xdr:from>
    <xdr:to>
      <xdr:col>11</xdr:col>
      <xdr:colOff>800751</xdr:colOff>
      <xdr:row>31</xdr:row>
      <xdr:rowOff>156969</xdr:rowOff>
    </xdr:to>
    <xdr:sp macro="" textlink="">
      <xdr:nvSpPr>
        <xdr:cNvPr id="20" name="Dodecagon 19">
          <a:extLst>
            <a:ext uri="{FF2B5EF4-FFF2-40B4-BE49-F238E27FC236}">
              <a16:creationId xmlns:a16="http://schemas.microsoft.com/office/drawing/2014/main" id="{9389E1FC-25E1-944B-9D99-51D47C2824C9}"/>
            </a:ext>
          </a:extLst>
        </xdr:cNvPr>
        <xdr:cNvSpPr/>
      </xdr:nvSpPr>
      <xdr:spPr>
        <a:xfrm>
          <a:off x="12938487" y="7248186"/>
          <a:ext cx="473364" cy="45258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a:t>
          </a:r>
          <a:endParaRPr lang="en-US" sz="1100"/>
        </a:p>
      </xdr:txBody>
    </xdr:sp>
    <xdr:clientData/>
  </xdr:twoCellAnchor>
  <xdr:twoCellAnchor>
    <xdr:from>
      <xdr:col>11</xdr:col>
      <xdr:colOff>191654</xdr:colOff>
      <xdr:row>33</xdr:row>
      <xdr:rowOff>53109</xdr:rowOff>
    </xdr:from>
    <xdr:to>
      <xdr:col>11</xdr:col>
      <xdr:colOff>665018</xdr:colOff>
      <xdr:row>35</xdr:row>
      <xdr:rowOff>99292</xdr:rowOff>
    </xdr:to>
    <xdr:sp macro="" textlink="">
      <xdr:nvSpPr>
        <xdr:cNvPr id="21" name="Dodecagon 20">
          <a:extLst>
            <a:ext uri="{FF2B5EF4-FFF2-40B4-BE49-F238E27FC236}">
              <a16:creationId xmlns:a16="http://schemas.microsoft.com/office/drawing/2014/main" id="{F54D4FE0-8A81-4D4E-BC90-BC906F78EBAE}"/>
            </a:ext>
          </a:extLst>
        </xdr:cNvPr>
        <xdr:cNvSpPr/>
      </xdr:nvSpPr>
      <xdr:spPr>
        <a:xfrm>
          <a:off x="12802754" y="8003309"/>
          <a:ext cx="473364"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11</xdr:col>
      <xdr:colOff>122379</xdr:colOff>
      <xdr:row>26</xdr:row>
      <xdr:rowOff>53109</xdr:rowOff>
    </xdr:from>
    <xdr:to>
      <xdr:col>11</xdr:col>
      <xdr:colOff>595743</xdr:colOff>
      <xdr:row>28</xdr:row>
      <xdr:rowOff>99291</xdr:rowOff>
    </xdr:to>
    <xdr:sp macro="" textlink="">
      <xdr:nvSpPr>
        <xdr:cNvPr id="22" name="Dodecagon 21">
          <a:extLst>
            <a:ext uri="{FF2B5EF4-FFF2-40B4-BE49-F238E27FC236}">
              <a16:creationId xmlns:a16="http://schemas.microsoft.com/office/drawing/2014/main" id="{E8F150F8-8246-304B-BCF8-D1187E6A717A}"/>
            </a:ext>
          </a:extLst>
        </xdr:cNvPr>
        <xdr:cNvSpPr/>
      </xdr:nvSpPr>
      <xdr:spPr>
        <a:xfrm>
          <a:off x="12733479" y="6580909"/>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1</xdr:col>
      <xdr:colOff>76200</xdr:colOff>
      <xdr:row>12</xdr:row>
      <xdr:rowOff>12700</xdr:rowOff>
    </xdr:from>
    <xdr:to>
      <xdr:col>1</xdr:col>
      <xdr:colOff>622301</xdr:colOff>
      <xdr:row>14</xdr:row>
      <xdr:rowOff>154781</xdr:rowOff>
    </xdr:to>
    <xdr:sp macro="" textlink="">
      <xdr:nvSpPr>
        <xdr:cNvPr id="23" name="Dodecagon 106">
          <a:extLst>
            <a:ext uri="{FF2B5EF4-FFF2-40B4-BE49-F238E27FC236}">
              <a16:creationId xmlns:a16="http://schemas.microsoft.com/office/drawing/2014/main" id="{AFB21C4B-D6D4-B84A-9D64-F121843D4E8D}"/>
            </a:ext>
          </a:extLst>
        </xdr:cNvPr>
        <xdr:cNvSpPr/>
      </xdr:nvSpPr>
      <xdr:spPr>
        <a:xfrm>
          <a:off x="952500" y="3695700"/>
          <a:ext cx="546101" cy="548481"/>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xdr:col>
      <xdr:colOff>76200</xdr:colOff>
      <xdr:row>15</xdr:row>
      <xdr:rowOff>88900</xdr:rowOff>
    </xdr:from>
    <xdr:to>
      <xdr:col>1</xdr:col>
      <xdr:colOff>621145</xdr:colOff>
      <xdr:row>18</xdr:row>
      <xdr:rowOff>27710</xdr:rowOff>
    </xdr:to>
    <xdr:sp macro="" textlink="">
      <xdr:nvSpPr>
        <xdr:cNvPr id="24" name="Dodecagon 23">
          <a:extLst>
            <a:ext uri="{FF2B5EF4-FFF2-40B4-BE49-F238E27FC236}">
              <a16:creationId xmlns:a16="http://schemas.microsoft.com/office/drawing/2014/main" id="{A87F888F-1FE5-1447-AEBC-0D7FCD145004}"/>
            </a:ext>
          </a:extLst>
        </xdr:cNvPr>
        <xdr:cNvSpPr/>
      </xdr:nvSpPr>
      <xdr:spPr>
        <a:xfrm>
          <a:off x="952500" y="4381500"/>
          <a:ext cx="544945" cy="548410"/>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a:t>
          </a:r>
          <a:endParaRPr lang="en-US" sz="1100"/>
        </a:p>
      </xdr:txBody>
    </xdr:sp>
    <xdr:clientData/>
  </xdr:twoCellAnchor>
  <xdr:twoCellAnchor>
    <xdr:from>
      <xdr:col>5</xdr:col>
      <xdr:colOff>866946</xdr:colOff>
      <xdr:row>9</xdr:row>
      <xdr:rowOff>106719</xdr:rowOff>
    </xdr:from>
    <xdr:to>
      <xdr:col>7</xdr:col>
      <xdr:colOff>12700</xdr:colOff>
      <xdr:row>15</xdr:row>
      <xdr:rowOff>114300</xdr:rowOff>
    </xdr:to>
    <xdr:cxnSp macro="">
      <xdr:nvCxnSpPr>
        <xdr:cNvPr id="25" name="Elbow Connector 116">
          <a:extLst>
            <a:ext uri="{FF2B5EF4-FFF2-40B4-BE49-F238E27FC236}">
              <a16:creationId xmlns:a16="http://schemas.microsoft.com/office/drawing/2014/main" id="{3047750A-A2AD-CE40-8CEF-47A6A1F666E5}"/>
            </a:ext>
          </a:extLst>
        </xdr:cNvPr>
        <xdr:cNvCxnSpPr>
          <a:cxnSpLocks/>
          <a:stCxn id="3" idx="3"/>
          <a:endCxn id="82" idx="1"/>
        </xdr:cNvCxnSpPr>
      </xdr:nvCxnSpPr>
      <xdr:spPr>
        <a:xfrm>
          <a:off x="5477046" y="3180119"/>
          <a:ext cx="1812754" cy="1226781"/>
        </a:xfrm>
        <a:prstGeom prst="bentConnector3">
          <a:avLst>
            <a:gd name="adj1" fmla="val 11261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252293</xdr:colOff>
      <xdr:row>25</xdr:row>
      <xdr:rowOff>74845</xdr:rowOff>
    </xdr:from>
    <xdr:to>
      <xdr:col>2</xdr:col>
      <xdr:colOff>18774</xdr:colOff>
      <xdr:row>28</xdr:row>
      <xdr:rowOff>4418</xdr:rowOff>
    </xdr:to>
    <xdr:sp macro="" textlink="">
      <xdr:nvSpPr>
        <xdr:cNvPr id="26" name="Dodecagon 125">
          <a:extLst>
            <a:ext uri="{FF2B5EF4-FFF2-40B4-BE49-F238E27FC236}">
              <a16:creationId xmlns:a16="http://schemas.microsoft.com/office/drawing/2014/main" id="{FE2B2697-D6E3-0B4A-87EC-C37E4E96A14D}"/>
            </a:ext>
          </a:extLst>
        </xdr:cNvPr>
        <xdr:cNvSpPr/>
      </xdr:nvSpPr>
      <xdr:spPr>
        <a:xfrm>
          <a:off x="1128593" y="6399445"/>
          <a:ext cx="566581" cy="53917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9</xdr:col>
      <xdr:colOff>14909</xdr:colOff>
      <xdr:row>14</xdr:row>
      <xdr:rowOff>192706</xdr:rowOff>
    </xdr:from>
    <xdr:to>
      <xdr:col>10</xdr:col>
      <xdr:colOff>1003300</xdr:colOff>
      <xdr:row>16</xdr:row>
      <xdr:rowOff>25400</xdr:rowOff>
    </xdr:to>
    <xdr:sp macro="" textlink="">
      <xdr:nvSpPr>
        <xdr:cNvPr id="27" name="Rounded Rectangle 83">
          <a:extLst>
            <a:ext uri="{FF2B5EF4-FFF2-40B4-BE49-F238E27FC236}">
              <a16:creationId xmlns:a16="http://schemas.microsoft.com/office/drawing/2014/main" id="{9F57C853-75C8-284D-A4A0-94BF67D7F600}"/>
            </a:ext>
          </a:extLst>
        </xdr:cNvPr>
        <xdr:cNvSpPr/>
      </xdr:nvSpPr>
      <xdr:spPr>
        <a:xfrm>
          <a:off x="9959009" y="4282106"/>
          <a:ext cx="2321891" cy="239094"/>
        </a:xfrm>
        <a:prstGeom prst="roundRect">
          <a:avLst/>
        </a:prstGeom>
        <a:solidFill>
          <a:schemeClr val="bg1">
            <a:lumMod val="6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b"/>
        <a:lstStyle/>
        <a:p>
          <a:pPr algn="ctr"/>
          <a:r>
            <a:rPr lang="en-US" sz="1100" baseline="0">
              <a:solidFill>
                <a:schemeClr val="tx1"/>
              </a:solidFill>
            </a:rPr>
            <a:t>YOG</a:t>
          </a:r>
        </a:p>
      </xdr:txBody>
    </xdr:sp>
    <xdr:clientData/>
  </xdr:twoCellAnchor>
  <xdr:twoCellAnchor>
    <xdr:from>
      <xdr:col>1</xdr:col>
      <xdr:colOff>142164</xdr:colOff>
      <xdr:row>9</xdr:row>
      <xdr:rowOff>133716</xdr:rowOff>
    </xdr:from>
    <xdr:to>
      <xdr:col>1</xdr:col>
      <xdr:colOff>691866</xdr:colOff>
      <xdr:row>9</xdr:row>
      <xdr:rowOff>133716</xdr:rowOff>
    </xdr:to>
    <xdr:cxnSp macro="">
      <xdr:nvCxnSpPr>
        <xdr:cNvPr id="28" name="Straight Arrow Connector 38">
          <a:extLst>
            <a:ext uri="{FF2B5EF4-FFF2-40B4-BE49-F238E27FC236}">
              <a16:creationId xmlns:a16="http://schemas.microsoft.com/office/drawing/2014/main" id="{44C7BF68-F567-D643-8A0A-A11358B58409}"/>
            </a:ext>
          </a:extLst>
        </xdr:cNvPr>
        <xdr:cNvCxnSpPr/>
      </xdr:nvCxnSpPr>
      <xdr:spPr>
        <a:xfrm>
          <a:off x="1018464" y="3207116"/>
          <a:ext cx="54970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432954</xdr:colOff>
      <xdr:row>5</xdr:row>
      <xdr:rowOff>211282</xdr:rowOff>
    </xdr:from>
    <xdr:to>
      <xdr:col>12</xdr:col>
      <xdr:colOff>939800</xdr:colOff>
      <xdr:row>6</xdr:row>
      <xdr:rowOff>368300</xdr:rowOff>
    </xdr:to>
    <xdr:sp macro="" textlink="">
      <xdr:nvSpPr>
        <xdr:cNvPr id="29" name="Dodecagon 94">
          <a:extLst>
            <a:ext uri="{FF2B5EF4-FFF2-40B4-BE49-F238E27FC236}">
              <a16:creationId xmlns:a16="http://schemas.microsoft.com/office/drawing/2014/main" id="{9483BAD3-6F36-9349-B0EF-16A190E735E7}"/>
            </a:ext>
          </a:extLst>
        </xdr:cNvPr>
        <xdr:cNvSpPr/>
      </xdr:nvSpPr>
      <xdr:spPr>
        <a:xfrm>
          <a:off x="14377554" y="2116282"/>
          <a:ext cx="506846" cy="538018"/>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15</a:t>
          </a:r>
          <a:endParaRPr lang="en-US" sz="1100"/>
        </a:p>
      </xdr:txBody>
    </xdr:sp>
    <xdr:clientData/>
  </xdr:twoCellAnchor>
  <xdr:twoCellAnchor>
    <xdr:from>
      <xdr:col>9</xdr:col>
      <xdr:colOff>1154543</xdr:colOff>
      <xdr:row>5</xdr:row>
      <xdr:rowOff>267854</xdr:rowOff>
    </xdr:from>
    <xdr:to>
      <xdr:col>10</xdr:col>
      <xdr:colOff>269007</xdr:colOff>
      <xdr:row>6</xdr:row>
      <xdr:rowOff>339436</xdr:rowOff>
    </xdr:to>
    <xdr:sp macro="" textlink="">
      <xdr:nvSpPr>
        <xdr:cNvPr id="30" name="Dodecagon 64">
          <a:extLst>
            <a:ext uri="{FF2B5EF4-FFF2-40B4-BE49-F238E27FC236}">
              <a16:creationId xmlns:a16="http://schemas.microsoft.com/office/drawing/2014/main" id="{46C89EDC-E7C4-CE4B-BD82-D9520F9702F4}"/>
            </a:ext>
          </a:extLst>
        </xdr:cNvPr>
        <xdr:cNvSpPr/>
      </xdr:nvSpPr>
      <xdr:spPr>
        <a:xfrm>
          <a:off x="11098643" y="2172854"/>
          <a:ext cx="4479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7</xdr:col>
      <xdr:colOff>151243</xdr:colOff>
      <xdr:row>5</xdr:row>
      <xdr:rowOff>242454</xdr:rowOff>
    </xdr:from>
    <xdr:to>
      <xdr:col>7</xdr:col>
      <xdr:colOff>624607</xdr:colOff>
      <xdr:row>6</xdr:row>
      <xdr:rowOff>314036</xdr:rowOff>
    </xdr:to>
    <xdr:sp macro="" textlink="">
      <xdr:nvSpPr>
        <xdr:cNvPr id="31" name="Dodecagon 65">
          <a:extLst>
            <a:ext uri="{FF2B5EF4-FFF2-40B4-BE49-F238E27FC236}">
              <a16:creationId xmlns:a16="http://schemas.microsoft.com/office/drawing/2014/main" id="{5BDDDEBD-9866-7843-A4EC-80398D547115}"/>
            </a:ext>
          </a:extLst>
        </xdr:cNvPr>
        <xdr:cNvSpPr/>
      </xdr:nvSpPr>
      <xdr:spPr>
        <a:xfrm>
          <a:off x="7428343" y="21474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11</xdr:col>
      <xdr:colOff>849743</xdr:colOff>
      <xdr:row>23</xdr:row>
      <xdr:rowOff>13854</xdr:rowOff>
    </xdr:from>
    <xdr:to>
      <xdr:col>11</xdr:col>
      <xdr:colOff>1323107</xdr:colOff>
      <xdr:row>25</xdr:row>
      <xdr:rowOff>60036</xdr:rowOff>
    </xdr:to>
    <xdr:sp macro="" textlink="">
      <xdr:nvSpPr>
        <xdr:cNvPr id="32" name="Dodecagon 66">
          <a:extLst>
            <a:ext uri="{FF2B5EF4-FFF2-40B4-BE49-F238E27FC236}">
              <a16:creationId xmlns:a16="http://schemas.microsoft.com/office/drawing/2014/main" id="{6A0AFE81-BB0A-3C4C-B30E-E30CAE7273A5}"/>
            </a:ext>
          </a:extLst>
        </xdr:cNvPr>
        <xdr:cNvSpPr/>
      </xdr:nvSpPr>
      <xdr:spPr>
        <a:xfrm>
          <a:off x="13460843" y="59320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a:t>
          </a:r>
          <a:endParaRPr lang="en-US" sz="1100"/>
        </a:p>
      </xdr:txBody>
    </xdr:sp>
    <xdr:clientData/>
  </xdr:twoCellAnchor>
  <xdr:twoCellAnchor>
    <xdr:from>
      <xdr:col>12</xdr:col>
      <xdr:colOff>1052943</xdr:colOff>
      <xdr:row>5</xdr:row>
      <xdr:rowOff>255154</xdr:rowOff>
    </xdr:from>
    <xdr:to>
      <xdr:col>13</xdr:col>
      <xdr:colOff>192807</xdr:colOff>
      <xdr:row>6</xdr:row>
      <xdr:rowOff>326736</xdr:rowOff>
    </xdr:to>
    <xdr:sp macro="" textlink="">
      <xdr:nvSpPr>
        <xdr:cNvPr id="33" name="Dodecagon 67">
          <a:extLst>
            <a:ext uri="{FF2B5EF4-FFF2-40B4-BE49-F238E27FC236}">
              <a16:creationId xmlns:a16="http://schemas.microsoft.com/office/drawing/2014/main" id="{0649D47C-A8EB-3345-8437-A97A24C509EC}"/>
            </a:ext>
          </a:extLst>
        </xdr:cNvPr>
        <xdr:cNvSpPr/>
      </xdr:nvSpPr>
      <xdr:spPr>
        <a:xfrm>
          <a:off x="14997543" y="21601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5</xdr:col>
      <xdr:colOff>1206384</xdr:colOff>
      <xdr:row>5</xdr:row>
      <xdr:rowOff>165139</xdr:rowOff>
    </xdr:from>
    <xdr:to>
      <xdr:col>6</xdr:col>
      <xdr:colOff>455930</xdr:colOff>
      <xdr:row>7</xdr:row>
      <xdr:rowOff>4657</xdr:rowOff>
    </xdr:to>
    <xdr:sp macro="" textlink="">
      <xdr:nvSpPr>
        <xdr:cNvPr id="34" name="Dodecagon 94">
          <a:extLst>
            <a:ext uri="{FF2B5EF4-FFF2-40B4-BE49-F238E27FC236}">
              <a16:creationId xmlns:a16="http://schemas.microsoft.com/office/drawing/2014/main" id="{C6AB42EE-EFE6-7742-A5F0-E9C32068C663}"/>
            </a:ext>
          </a:extLst>
        </xdr:cNvPr>
        <xdr:cNvSpPr/>
      </xdr:nvSpPr>
      <xdr:spPr>
        <a:xfrm>
          <a:off x="5816484" y="2070139"/>
          <a:ext cx="583046" cy="601518"/>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editAs="oneCell">
    <xdr:from>
      <xdr:col>0</xdr:col>
      <xdr:colOff>247649</xdr:colOff>
      <xdr:row>0</xdr:row>
      <xdr:rowOff>0</xdr:rowOff>
    </xdr:from>
    <xdr:to>
      <xdr:col>1</xdr:col>
      <xdr:colOff>561974</xdr:colOff>
      <xdr:row>3</xdr:row>
      <xdr:rowOff>319379</xdr:rowOff>
    </xdr:to>
    <xdr:pic>
      <xdr:nvPicPr>
        <xdr:cNvPr id="35" name="Picture 34">
          <a:extLst>
            <a:ext uri="{FF2B5EF4-FFF2-40B4-BE49-F238E27FC236}">
              <a16:creationId xmlns:a16="http://schemas.microsoft.com/office/drawing/2014/main" id="{ADC197DB-6C6F-7D4B-AFDF-F7E7D0E59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0"/>
          <a:ext cx="1190625" cy="1462379"/>
        </a:xfrm>
        <a:prstGeom prst="rect">
          <a:avLst/>
        </a:prstGeom>
      </xdr:spPr>
    </xdr:pic>
    <xdr:clientData/>
  </xdr:twoCellAnchor>
  <xdr:twoCellAnchor>
    <xdr:from>
      <xdr:col>7</xdr:col>
      <xdr:colOff>1110651</xdr:colOff>
      <xdr:row>8</xdr:row>
      <xdr:rowOff>190500</xdr:rowOff>
    </xdr:from>
    <xdr:to>
      <xdr:col>8</xdr:col>
      <xdr:colOff>197480</xdr:colOff>
      <xdr:row>8</xdr:row>
      <xdr:rowOff>195050</xdr:rowOff>
    </xdr:to>
    <xdr:sp macro="" textlink="">
      <xdr:nvSpPr>
        <xdr:cNvPr id="36" name="Rounded Rectangle 5">
          <a:extLst>
            <a:ext uri="{FF2B5EF4-FFF2-40B4-BE49-F238E27FC236}">
              <a16:creationId xmlns:a16="http://schemas.microsoft.com/office/drawing/2014/main" id="{CC5630DD-7D6D-AB4F-AE69-0A5981327F73}"/>
            </a:ext>
          </a:extLst>
        </xdr:cNvPr>
        <xdr:cNvSpPr/>
      </xdr:nvSpPr>
      <xdr:spPr>
        <a:xfrm>
          <a:off x="8387751" y="3060700"/>
          <a:ext cx="420329" cy="4550"/>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lang="en-US" sz="1100"/>
            <a:t>3-4 W</a:t>
          </a:r>
          <a:r>
            <a:rPr lang="en-US" sz="1100" baseline="0"/>
            <a:t>Cups</a:t>
          </a:r>
        </a:p>
      </xdr:txBody>
    </xdr:sp>
    <xdr:clientData/>
  </xdr:twoCellAnchor>
  <xdr:twoCellAnchor>
    <xdr:from>
      <xdr:col>3</xdr:col>
      <xdr:colOff>751216</xdr:colOff>
      <xdr:row>9</xdr:row>
      <xdr:rowOff>10237</xdr:rowOff>
    </xdr:from>
    <xdr:to>
      <xdr:col>5</xdr:col>
      <xdr:colOff>866946</xdr:colOff>
      <xdr:row>10</xdr:row>
      <xdr:rowOff>0</xdr:rowOff>
    </xdr:to>
    <xdr:sp macro="" textlink="">
      <xdr:nvSpPr>
        <xdr:cNvPr id="37" name="Rounded Rectangle 16">
          <a:extLst>
            <a:ext uri="{FF2B5EF4-FFF2-40B4-BE49-F238E27FC236}">
              <a16:creationId xmlns:a16="http://schemas.microsoft.com/office/drawing/2014/main" id="{FDA4ADFD-A83E-0A46-83FD-2A1FBEBF3775}"/>
            </a:ext>
          </a:extLst>
        </xdr:cNvPr>
        <xdr:cNvSpPr/>
      </xdr:nvSpPr>
      <xdr:spPr>
        <a:xfrm>
          <a:off x="3227716" y="3083637"/>
          <a:ext cx="2249330" cy="192963"/>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Champs (Oct)</a:t>
          </a:r>
          <a:endParaRPr lang="en-US" sz="1100">
            <a:solidFill>
              <a:schemeClr val="bg1"/>
            </a:solidFill>
          </a:endParaRPr>
        </a:p>
      </xdr:txBody>
    </xdr:sp>
    <xdr:clientData/>
  </xdr:twoCellAnchor>
  <xdr:twoCellAnchor>
    <xdr:from>
      <xdr:col>7</xdr:col>
      <xdr:colOff>19713</xdr:colOff>
      <xdr:row>9</xdr:row>
      <xdr:rowOff>19716</xdr:rowOff>
    </xdr:from>
    <xdr:to>
      <xdr:col>8</xdr:col>
      <xdr:colOff>938284</xdr:colOff>
      <xdr:row>9</xdr:row>
      <xdr:rowOff>180074</xdr:rowOff>
    </xdr:to>
    <xdr:sp macro="" textlink="">
      <xdr:nvSpPr>
        <xdr:cNvPr id="38" name="Rounded Rectangle 17">
          <a:extLst>
            <a:ext uri="{FF2B5EF4-FFF2-40B4-BE49-F238E27FC236}">
              <a16:creationId xmlns:a16="http://schemas.microsoft.com/office/drawing/2014/main" id="{60866E31-6347-E641-A91B-3FCB9787C6D1}"/>
            </a:ext>
          </a:extLst>
        </xdr:cNvPr>
        <xdr:cNvSpPr/>
      </xdr:nvSpPr>
      <xdr:spPr>
        <a:xfrm>
          <a:off x="7296813" y="3093116"/>
          <a:ext cx="2252071" cy="160358"/>
        </a:xfrm>
        <a:prstGeom prst="roundRect">
          <a:avLst/>
        </a:prstGeom>
        <a:solidFill>
          <a:schemeClr val="accent6">
            <a:lumMod val="60000"/>
            <a:lumOff val="40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a:solidFill>
                <a:sysClr val="windowText" lastClr="000000"/>
              </a:solidFill>
            </a:rPr>
            <a:t>14-15</a:t>
          </a:r>
          <a:r>
            <a:rPr lang="en-US" sz="1050" baseline="0">
              <a:solidFill>
                <a:sysClr val="windowText" lastClr="000000"/>
              </a:solidFill>
            </a:rPr>
            <a:t> Neo </a:t>
          </a:r>
          <a:r>
            <a:rPr lang="en-US" sz="1050">
              <a:solidFill>
                <a:sysClr val="windowText" lastClr="000000"/>
              </a:solidFill>
            </a:rPr>
            <a:t>Jr</a:t>
          </a:r>
          <a:r>
            <a:rPr lang="en-US" sz="1050" baseline="0">
              <a:solidFill>
                <a:sysClr val="windowText" lastClr="000000"/>
              </a:solidFill>
            </a:rPr>
            <a:t> Canadian Champs</a:t>
          </a:r>
          <a:endParaRPr lang="en-US" sz="1100">
            <a:solidFill>
              <a:sysClr val="windowText" lastClr="000000"/>
            </a:solidFill>
          </a:endParaRPr>
        </a:p>
      </xdr:txBody>
    </xdr:sp>
    <xdr:clientData/>
  </xdr:twoCellAnchor>
  <xdr:twoCellAnchor>
    <xdr:from>
      <xdr:col>9</xdr:col>
      <xdr:colOff>70514</xdr:colOff>
      <xdr:row>9</xdr:row>
      <xdr:rowOff>16491</xdr:rowOff>
    </xdr:from>
    <xdr:to>
      <xdr:col>10</xdr:col>
      <xdr:colOff>998560</xdr:colOff>
      <xdr:row>9</xdr:row>
      <xdr:rowOff>190500</xdr:rowOff>
    </xdr:to>
    <xdr:sp macro="" textlink="">
      <xdr:nvSpPr>
        <xdr:cNvPr id="39" name="Rounded Rectangle 18">
          <a:extLst>
            <a:ext uri="{FF2B5EF4-FFF2-40B4-BE49-F238E27FC236}">
              <a16:creationId xmlns:a16="http://schemas.microsoft.com/office/drawing/2014/main" id="{98CB4D11-712E-CF41-9944-281D7603DFFB}"/>
            </a:ext>
          </a:extLst>
        </xdr:cNvPr>
        <xdr:cNvSpPr/>
      </xdr:nvSpPr>
      <xdr:spPr>
        <a:xfrm>
          <a:off x="10014614" y="3089891"/>
          <a:ext cx="2261546" cy="174009"/>
        </a:xfrm>
        <a:prstGeom prst="roundRect">
          <a:avLst/>
        </a:prstGeom>
        <a:solidFill>
          <a:schemeClr val="accent6">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16-18 Jr Canadian Open</a:t>
          </a:r>
          <a:endParaRPr lang="en-US" sz="1050">
            <a:solidFill>
              <a:sysClr val="windowText" lastClr="000000"/>
            </a:solidFill>
          </a:endParaRPr>
        </a:p>
      </xdr:txBody>
    </xdr:sp>
    <xdr:clientData/>
  </xdr:twoCellAnchor>
  <xdr:twoCellAnchor>
    <xdr:from>
      <xdr:col>9</xdr:col>
      <xdr:colOff>0</xdr:colOff>
      <xdr:row>26</xdr:row>
      <xdr:rowOff>199029</xdr:rowOff>
    </xdr:from>
    <xdr:to>
      <xdr:col>10</xdr:col>
      <xdr:colOff>947761</xdr:colOff>
      <xdr:row>27</xdr:row>
      <xdr:rowOff>189553</xdr:rowOff>
    </xdr:to>
    <xdr:sp macro="" textlink="">
      <xdr:nvSpPr>
        <xdr:cNvPr id="40" name="Rounded Rectangle 20">
          <a:extLst>
            <a:ext uri="{FF2B5EF4-FFF2-40B4-BE49-F238E27FC236}">
              <a16:creationId xmlns:a16="http://schemas.microsoft.com/office/drawing/2014/main" id="{B67F504F-C0D0-E94F-9331-D3B45185624B}"/>
            </a:ext>
          </a:extLst>
        </xdr:cNvPr>
        <xdr:cNvSpPr/>
      </xdr:nvSpPr>
      <xdr:spPr>
        <a:xfrm>
          <a:off x="9944100" y="6726829"/>
          <a:ext cx="2281261" cy="193724"/>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Cup #1</a:t>
          </a:r>
          <a:endParaRPr lang="en-US" sz="1100">
            <a:solidFill>
              <a:schemeClr val="bg1"/>
            </a:solidFill>
          </a:endParaRPr>
        </a:p>
      </xdr:txBody>
    </xdr:sp>
    <xdr:clientData/>
  </xdr:twoCellAnchor>
  <xdr:twoCellAnchor>
    <xdr:from>
      <xdr:col>12</xdr:col>
      <xdr:colOff>3</xdr:colOff>
      <xdr:row>26</xdr:row>
      <xdr:rowOff>182663</xdr:rowOff>
    </xdr:from>
    <xdr:to>
      <xdr:col>13</xdr:col>
      <xdr:colOff>1219200</xdr:colOff>
      <xdr:row>27</xdr:row>
      <xdr:rowOff>177801</xdr:rowOff>
    </xdr:to>
    <xdr:sp macro="" textlink="">
      <xdr:nvSpPr>
        <xdr:cNvPr id="41" name="Rounded Rectangle 21">
          <a:extLst>
            <a:ext uri="{FF2B5EF4-FFF2-40B4-BE49-F238E27FC236}">
              <a16:creationId xmlns:a16="http://schemas.microsoft.com/office/drawing/2014/main" id="{83773EB6-249A-6245-AE83-E1C45A04AB0E}"/>
            </a:ext>
          </a:extLst>
        </xdr:cNvPr>
        <xdr:cNvSpPr/>
      </xdr:nvSpPr>
      <xdr:spPr>
        <a:xfrm>
          <a:off x="13944603" y="6710463"/>
          <a:ext cx="2552697" cy="198338"/>
        </a:xfrm>
        <a:prstGeom prst="roundRect">
          <a:avLst/>
        </a:prstGeom>
        <a:solidFill>
          <a:srgbClr val="C00000"/>
        </a:solidFill>
        <a:ln>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solidFill>
                <a:schemeClr val="bg1"/>
              </a:solidFill>
            </a:rPr>
            <a:t>Can</a:t>
          </a:r>
          <a:r>
            <a:rPr lang="en-US" sz="1100" baseline="0">
              <a:solidFill>
                <a:schemeClr val="bg1"/>
              </a:solidFill>
            </a:rPr>
            <a:t> Cup Final</a:t>
          </a:r>
          <a:endParaRPr lang="en-US" sz="1100">
            <a:solidFill>
              <a:schemeClr val="bg1"/>
            </a:solidFill>
          </a:endParaRPr>
        </a:p>
      </xdr:txBody>
    </xdr:sp>
    <xdr:clientData/>
  </xdr:twoCellAnchor>
  <xdr:twoCellAnchor>
    <xdr:from>
      <xdr:col>12</xdr:col>
      <xdr:colOff>50800</xdr:colOff>
      <xdr:row>8</xdr:row>
      <xdr:rowOff>190501</xdr:rowOff>
    </xdr:from>
    <xdr:to>
      <xdr:col>13</xdr:col>
      <xdr:colOff>1193800</xdr:colOff>
      <xdr:row>9</xdr:row>
      <xdr:rowOff>190500</xdr:rowOff>
    </xdr:to>
    <xdr:sp macro="" textlink="">
      <xdr:nvSpPr>
        <xdr:cNvPr id="42" name="Rounded Rectangle 22">
          <a:extLst>
            <a:ext uri="{FF2B5EF4-FFF2-40B4-BE49-F238E27FC236}">
              <a16:creationId xmlns:a16="http://schemas.microsoft.com/office/drawing/2014/main" id="{71306A91-9046-FC45-8BDB-DE77697C1F1A}"/>
            </a:ext>
          </a:extLst>
        </xdr:cNvPr>
        <xdr:cNvSpPr/>
      </xdr:nvSpPr>
      <xdr:spPr>
        <a:xfrm>
          <a:off x="13995400" y="3060701"/>
          <a:ext cx="2476500" cy="203199"/>
        </a:xfrm>
        <a:prstGeom prst="roundRect">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050" baseline="0">
              <a:solidFill>
                <a:sysClr val="windowText" lastClr="000000"/>
              </a:solidFill>
            </a:rPr>
            <a:t>Youth Chps East-West</a:t>
          </a:r>
          <a:endParaRPr lang="en-US" sz="1100">
            <a:solidFill>
              <a:sysClr val="windowText" lastClr="000000"/>
            </a:solidFill>
          </a:endParaRPr>
        </a:p>
      </xdr:txBody>
    </xdr:sp>
    <xdr:clientData/>
  </xdr:twoCellAnchor>
  <xdr:twoCellAnchor>
    <xdr:from>
      <xdr:col>7</xdr:col>
      <xdr:colOff>44355</xdr:colOff>
      <xdr:row>21</xdr:row>
      <xdr:rowOff>196754</xdr:rowOff>
    </xdr:from>
    <xdr:to>
      <xdr:col>8</xdr:col>
      <xdr:colOff>963683</xdr:colOff>
      <xdr:row>22</xdr:row>
      <xdr:rowOff>203199</xdr:rowOff>
    </xdr:to>
    <xdr:sp macro="" textlink="">
      <xdr:nvSpPr>
        <xdr:cNvPr id="43" name="Rounded Rectangle 23">
          <a:extLst>
            <a:ext uri="{FF2B5EF4-FFF2-40B4-BE49-F238E27FC236}">
              <a16:creationId xmlns:a16="http://schemas.microsoft.com/office/drawing/2014/main" id="{A71C7A2E-D07D-FF45-8D73-E98205D3E81C}"/>
            </a:ext>
          </a:extLst>
        </xdr:cNvPr>
        <xdr:cNvSpPr/>
      </xdr:nvSpPr>
      <xdr:spPr>
        <a:xfrm>
          <a:off x="7321455" y="5708554"/>
          <a:ext cx="2252828" cy="209645"/>
        </a:xfrm>
        <a:prstGeom prst="roundRect">
          <a:avLst/>
        </a:prstGeom>
        <a:solidFill>
          <a:schemeClr val="bg2">
            <a:lumMod val="75000"/>
          </a:schemeClr>
        </a:solidFill>
        <a:ln w="25400">
          <a:solidFill>
            <a:srgbClr val="9411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solidFill>
                <a:sysClr val="windowText" lastClr="000000"/>
              </a:solidFill>
            </a:rPr>
            <a:t>Canadian Invitational / Elite QC</a:t>
          </a:r>
        </a:p>
      </xdr:txBody>
    </xdr:sp>
    <xdr:clientData/>
  </xdr:twoCellAnchor>
  <xdr:twoCellAnchor>
    <xdr:from>
      <xdr:col>12</xdr:col>
      <xdr:colOff>38101</xdr:colOff>
      <xdr:row>13</xdr:row>
      <xdr:rowOff>196274</xdr:rowOff>
    </xdr:from>
    <xdr:to>
      <xdr:col>13</xdr:col>
      <xdr:colOff>1219200</xdr:colOff>
      <xdr:row>15</xdr:row>
      <xdr:rowOff>25400</xdr:rowOff>
    </xdr:to>
    <xdr:sp macro="" textlink="">
      <xdr:nvSpPr>
        <xdr:cNvPr id="44" name="Rounded Rectangle 25">
          <a:extLst>
            <a:ext uri="{FF2B5EF4-FFF2-40B4-BE49-F238E27FC236}">
              <a16:creationId xmlns:a16="http://schemas.microsoft.com/office/drawing/2014/main" id="{217FD7CE-A109-F04F-AB47-B937FBFE6D15}"/>
            </a:ext>
          </a:extLst>
        </xdr:cNvPr>
        <xdr:cNvSpPr/>
      </xdr:nvSpPr>
      <xdr:spPr>
        <a:xfrm>
          <a:off x="13982701" y="4082474"/>
          <a:ext cx="2514599" cy="235526"/>
        </a:xfrm>
        <a:prstGeom prst="roundRect">
          <a:avLst/>
        </a:prstGeom>
        <a:solidFill>
          <a:schemeClr val="accent6"/>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Can</a:t>
          </a:r>
          <a:r>
            <a:rPr lang="en-US" sz="1100" baseline="0"/>
            <a:t> Cup Junior Final</a:t>
          </a:r>
          <a:endParaRPr lang="en-US" sz="1100"/>
        </a:p>
      </xdr:txBody>
    </xdr:sp>
    <xdr:clientData/>
  </xdr:twoCellAnchor>
  <xdr:twoCellAnchor>
    <xdr:from>
      <xdr:col>1</xdr:col>
      <xdr:colOff>142164</xdr:colOff>
      <xdr:row>8</xdr:row>
      <xdr:rowOff>180075</xdr:rowOff>
    </xdr:from>
    <xdr:to>
      <xdr:col>1</xdr:col>
      <xdr:colOff>691866</xdr:colOff>
      <xdr:row>8</xdr:row>
      <xdr:rowOff>180075</xdr:rowOff>
    </xdr:to>
    <xdr:cxnSp macro="">
      <xdr:nvCxnSpPr>
        <xdr:cNvPr id="45" name="Straight Arrow Connector 38">
          <a:extLst>
            <a:ext uri="{FF2B5EF4-FFF2-40B4-BE49-F238E27FC236}">
              <a16:creationId xmlns:a16="http://schemas.microsoft.com/office/drawing/2014/main" id="{83E8EB5D-DF59-E947-8967-FC15BAC47BFE}"/>
            </a:ext>
          </a:extLst>
        </xdr:cNvPr>
        <xdr:cNvCxnSpPr/>
      </xdr:nvCxnSpPr>
      <xdr:spPr>
        <a:xfrm>
          <a:off x="1018464" y="3050275"/>
          <a:ext cx="549702" cy="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751216</xdr:colOff>
      <xdr:row>9</xdr:row>
      <xdr:rowOff>106719</xdr:rowOff>
    </xdr:from>
    <xdr:to>
      <xdr:col>9</xdr:col>
      <xdr:colOff>0</xdr:colOff>
      <xdr:row>27</xdr:row>
      <xdr:rowOff>92691</xdr:rowOff>
    </xdr:to>
    <xdr:cxnSp macro="">
      <xdr:nvCxnSpPr>
        <xdr:cNvPr id="46" name="Elbow Connector 56">
          <a:extLst>
            <a:ext uri="{FF2B5EF4-FFF2-40B4-BE49-F238E27FC236}">
              <a16:creationId xmlns:a16="http://schemas.microsoft.com/office/drawing/2014/main" id="{F387BF34-F011-4A44-85BB-746676EAECB8}"/>
            </a:ext>
          </a:extLst>
        </xdr:cNvPr>
        <xdr:cNvCxnSpPr>
          <a:stCxn id="37" idx="1"/>
          <a:endCxn id="40" idx="1"/>
        </xdr:cNvCxnSpPr>
      </xdr:nvCxnSpPr>
      <xdr:spPr>
        <a:xfrm rot="10800000" flipH="1" flipV="1">
          <a:off x="3227716" y="3180119"/>
          <a:ext cx="6716384" cy="3643572"/>
        </a:xfrm>
        <a:prstGeom prst="bentConnector3">
          <a:avLst>
            <a:gd name="adj1" fmla="val -3404"/>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947761</xdr:colOff>
      <xdr:row>27</xdr:row>
      <xdr:rowOff>78632</xdr:rowOff>
    </xdr:from>
    <xdr:to>
      <xdr:col>12</xdr:col>
      <xdr:colOff>3</xdr:colOff>
      <xdr:row>27</xdr:row>
      <xdr:rowOff>92691</xdr:rowOff>
    </xdr:to>
    <xdr:cxnSp macro="">
      <xdr:nvCxnSpPr>
        <xdr:cNvPr id="47" name="Straight Arrow Connector 73">
          <a:extLst>
            <a:ext uri="{FF2B5EF4-FFF2-40B4-BE49-F238E27FC236}">
              <a16:creationId xmlns:a16="http://schemas.microsoft.com/office/drawing/2014/main" id="{4B24D12A-F2AB-DE46-B8FB-C23333207FAD}"/>
            </a:ext>
          </a:extLst>
        </xdr:cNvPr>
        <xdr:cNvCxnSpPr>
          <a:stCxn id="40" idx="3"/>
          <a:endCxn id="41" idx="1"/>
        </xdr:cNvCxnSpPr>
      </xdr:nvCxnSpPr>
      <xdr:spPr>
        <a:xfrm flipV="1">
          <a:off x="12225361" y="6809632"/>
          <a:ext cx="1719242" cy="1405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23098</xdr:colOff>
      <xdr:row>33</xdr:row>
      <xdr:rowOff>196275</xdr:rowOff>
    </xdr:from>
    <xdr:to>
      <xdr:col>6</xdr:col>
      <xdr:colOff>1154553</xdr:colOff>
      <xdr:row>35</xdr:row>
      <xdr:rowOff>1</xdr:rowOff>
    </xdr:to>
    <xdr:sp macro="" textlink="">
      <xdr:nvSpPr>
        <xdr:cNvPr id="48" name="Rounded Rectangle 75">
          <a:extLst>
            <a:ext uri="{FF2B5EF4-FFF2-40B4-BE49-F238E27FC236}">
              <a16:creationId xmlns:a16="http://schemas.microsoft.com/office/drawing/2014/main" id="{28912776-4E55-424A-AF3E-053B5F86BC9D}"/>
            </a:ext>
          </a:extLst>
        </xdr:cNvPr>
        <xdr:cNvSpPr/>
      </xdr:nvSpPr>
      <xdr:spPr>
        <a:xfrm>
          <a:off x="5966698" y="8146475"/>
          <a:ext cx="1131455" cy="210126"/>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W</a:t>
          </a:r>
          <a:r>
            <a:rPr lang="en-US" sz="1100" baseline="0"/>
            <a:t>Cups</a:t>
          </a:r>
        </a:p>
      </xdr:txBody>
    </xdr:sp>
    <xdr:clientData/>
  </xdr:twoCellAnchor>
  <xdr:twoCellAnchor>
    <xdr:from>
      <xdr:col>7</xdr:col>
      <xdr:colOff>13854</xdr:colOff>
      <xdr:row>33</xdr:row>
      <xdr:rowOff>187038</xdr:rowOff>
    </xdr:from>
    <xdr:to>
      <xdr:col>7</xdr:col>
      <xdr:colOff>1145309</xdr:colOff>
      <xdr:row>34</xdr:row>
      <xdr:rowOff>198582</xdr:rowOff>
    </xdr:to>
    <xdr:sp macro="" textlink="">
      <xdr:nvSpPr>
        <xdr:cNvPr id="49" name="Rounded Rectangle 76">
          <a:extLst>
            <a:ext uri="{FF2B5EF4-FFF2-40B4-BE49-F238E27FC236}">
              <a16:creationId xmlns:a16="http://schemas.microsoft.com/office/drawing/2014/main" id="{F0569DAF-5D3B-5D4A-9075-CB8482883199}"/>
            </a:ext>
          </a:extLst>
        </xdr:cNvPr>
        <xdr:cNvSpPr/>
      </xdr:nvSpPr>
      <xdr:spPr>
        <a:xfrm>
          <a:off x="7290954" y="8137238"/>
          <a:ext cx="1131455" cy="214744"/>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3-4 W</a:t>
          </a:r>
          <a:r>
            <a:rPr lang="en-US" sz="1100" baseline="0"/>
            <a:t>Cups</a:t>
          </a:r>
        </a:p>
      </xdr:txBody>
    </xdr:sp>
    <xdr:clientData/>
  </xdr:twoCellAnchor>
  <xdr:twoCellAnchor>
    <xdr:from>
      <xdr:col>10</xdr:col>
      <xdr:colOff>16162</xdr:colOff>
      <xdr:row>33</xdr:row>
      <xdr:rowOff>177800</xdr:rowOff>
    </xdr:from>
    <xdr:to>
      <xdr:col>10</xdr:col>
      <xdr:colOff>1147617</xdr:colOff>
      <xdr:row>34</xdr:row>
      <xdr:rowOff>189344</xdr:rowOff>
    </xdr:to>
    <xdr:sp macro="" textlink="">
      <xdr:nvSpPr>
        <xdr:cNvPr id="50" name="Rounded Rectangle 77">
          <a:extLst>
            <a:ext uri="{FF2B5EF4-FFF2-40B4-BE49-F238E27FC236}">
              <a16:creationId xmlns:a16="http://schemas.microsoft.com/office/drawing/2014/main" id="{9223C2CB-A9FB-0D43-83A6-EDD0897BFCFB}"/>
            </a:ext>
          </a:extLst>
        </xdr:cNvPr>
        <xdr:cNvSpPr/>
      </xdr:nvSpPr>
      <xdr:spPr>
        <a:xfrm>
          <a:off x="11293762" y="8128000"/>
          <a:ext cx="1131455" cy="214744"/>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5-6 W</a:t>
          </a:r>
          <a:r>
            <a:rPr lang="en-US" sz="1100" baseline="0"/>
            <a:t>Cups</a:t>
          </a:r>
        </a:p>
      </xdr:txBody>
    </xdr:sp>
    <xdr:clientData/>
  </xdr:twoCellAnchor>
  <xdr:twoCellAnchor>
    <xdr:from>
      <xdr:col>12</xdr:col>
      <xdr:colOff>11540</xdr:colOff>
      <xdr:row>33</xdr:row>
      <xdr:rowOff>164045</xdr:rowOff>
    </xdr:from>
    <xdr:to>
      <xdr:col>13</xdr:col>
      <xdr:colOff>1206500</xdr:colOff>
      <xdr:row>35</xdr:row>
      <xdr:rowOff>12700</xdr:rowOff>
    </xdr:to>
    <xdr:sp macro="" textlink="">
      <xdr:nvSpPr>
        <xdr:cNvPr id="51" name="Rounded Rectangle 78">
          <a:extLst>
            <a:ext uri="{FF2B5EF4-FFF2-40B4-BE49-F238E27FC236}">
              <a16:creationId xmlns:a16="http://schemas.microsoft.com/office/drawing/2014/main" id="{39C30407-1565-A54A-8683-E1EB58710C19}"/>
            </a:ext>
          </a:extLst>
        </xdr:cNvPr>
        <xdr:cNvSpPr/>
      </xdr:nvSpPr>
      <xdr:spPr>
        <a:xfrm>
          <a:off x="13956140" y="8114245"/>
          <a:ext cx="2528460" cy="255055"/>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Champs</a:t>
          </a:r>
        </a:p>
      </xdr:txBody>
    </xdr:sp>
    <xdr:clientData/>
  </xdr:twoCellAnchor>
  <xdr:twoCellAnchor>
    <xdr:from>
      <xdr:col>5</xdr:col>
      <xdr:colOff>866946</xdr:colOff>
      <xdr:row>9</xdr:row>
      <xdr:rowOff>106719</xdr:rowOff>
    </xdr:from>
    <xdr:to>
      <xdr:col>6</xdr:col>
      <xdr:colOff>23098</xdr:colOff>
      <xdr:row>34</xdr:row>
      <xdr:rowOff>98138</xdr:rowOff>
    </xdr:to>
    <xdr:cxnSp macro="">
      <xdr:nvCxnSpPr>
        <xdr:cNvPr id="52" name="Elbow Connector 79">
          <a:extLst>
            <a:ext uri="{FF2B5EF4-FFF2-40B4-BE49-F238E27FC236}">
              <a16:creationId xmlns:a16="http://schemas.microsoft.com/office/drawing/2014/main" id="{EB6E20E9-5C40-AC4D-A505-7D45222E2372}"/>
            </a:ext>
          </a:extLst>
        </xdr:cNvPr>
        <xdr:cNvCxnSpPr>
          <a:stCxn id="37" idx="3"/>
          <a:endCxn id="48" idx="1"/>
        </xdr:cNvCxnSpPr>
      </xdr:nvCxnSpPr>
      <xdr:spPr>
        <a:xfrm>
          <a:off x="5477046" y="3180119"/>
          <a:ext cx="489652" cy="5071419"/>
        </a:xfrm>
        <a:prstGeom prst="bentConnector3">
          <a:avLst>
            <a:gd name="adj1" fmla="val 50000"/>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1295400</xdr:colOff>
      <xdr:row>28</xdr:row>
      <xdr:rowOff>0</xdr:rowOff>
    </xdr:from>
    <xdr:to>
      <xdr:col>10</xdr:col>
      <xdr:colOff>16162</xdr:colOff>
      <xdr:row>34</xdr:row>
      <xdr:rowOff>81972</xdr:rowOff>
    </xdr:to>
    <xdr:cxnSp macro="">
      <xdr:nvCxnSpPr>
        <xdr:cNvPr id="53" name="Elbow Connector 82">
          <a:extLst>
            <a:ext uri="{FF2B5EF4-FFF2-40B4-BE49-F238E27FC236}">
              <a16:creationId xmlns:a16="http://schemas.microsoft.com/office/drawing/2014/main" id="{626B8BE4-A987-D844-9D53-960ACCE9EC7B}"/>
            </a:ext>
          </a:extLst>
        </xdr:cNvPr>
        <xdr:cNvCxnSpPr>
          <a:endCxn id="50" idx="1"/>
        </xdr:cNvCxnSpPr>
      </xdr:nvCxnSpPr>
      <xdr:spPr>
        <a:xfrm>
          <a:off x="9906000" y="6934200"/>
          <a:ext cx="1387762" cy="1301172"/>
        </a:xfrm>
        <a:prstGeom prst="bentConnector3">
          <a:avLst>
            <a:gd name="adj1" fmla="val -1268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34</xdr:row>
      <xdr:rowOff>81972</xdr:rowOff>
    </xdr:from>
    <xdr:to>
      <xdr:col>12</xdr:col>
      <xdr:colOff>11540</xdr:colOff>
      <xdr:row>34</xdr:row>
      <xdr:rowOff>88373</xdr:rowOff>
    </xdr:to>
    <xdr:cxnSp macro="">
      <xdr:nvCxnSpPr>
        <xdr:cNvPr id="54" name="Straight Arrow Connector 88">
          <a:extLst>
            <a:ext uri="{FF2B5EF4-FFF2-40B4-BE49-F238E27FC236}">
              <a16:creationId xmlns:a16="http://schemas.microsoft.com/office/drawing/2014/main" id="{71CACB0B-752E-1D40-8AD4-5AE0A41461FB}"/>
            </a:ext>
          </a:extLst>
        </xdr:cNvPr>
        <xdr:cNvCxnSpPr>
          <a:stCxn id="50" idx="3"/>
          <a:endCxn id="51" idx="1"/>
        </xdr:cNvCxnSpPr>
      </xdr:nvCxnSpPr>
      <xdr:spPr>
        <a:xfrm>
          <a:off x="12425217" y="8235372"/>
          <a:ext cx="1530923" cy="6401"/>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1147617</xdr:colOff>
      <xdr:row>27</xdr:row>
      <xdr:rowOff>78632</xdr:rowOff>
    </xdr:from>
    <xdr:to>
      <xdr:col>12</xdr:col>
      <xdr:colOff>3</xdr:colOff>
      <xdr:row>34</xdr:row>
      <xdr:rowOff>81972</xdr:rowOff>
    </xdr:to>
    <xdr:cxnSp macro="">
      <xdr:nvCxnSpPr>
        <xdr:cNvPr id="55" name="Straight Arrow Connector 90">
          <a:extLst>
            <a:ext uri="{FF2B5EF4-FFF2-40B4-BE49-F238E27FC236}">
              <a16:creationId xmlns:a16="http://schemas.microsoft.com/office/drawing/2014/main" id="{8D93C262-5B68-954D-BE74-962A5A83728C}"/>
            </a:ext>
          </a:extLst>
        </xdr:cNvPr>
        <xdr:cNvCxnSpPr>
          <a:stCxn id="50" idx="3"/>
          <a:endCxn id="41" idx="1"/>
        </xdr:cNvCxnSpPr>
      </xdr:nvCxnSpPr>
      <xdr:spPr>
        <a:xfrm flipV="1">
          <a:off x="12425217" y="6809632"/>
          <a:ext cx="1519386" cy="1425740"/>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258517</xdr:colOff>
      <xdr:row>25</xdr:row>
      <xdr:rowOff>101400</xdr:rowOff>
    </xdr:from>
    <xdr:to>
      <xdr:col>4</xdr:col>
      <xdr:colOff>41414</xdr:colOff>
      <xdr:row>28</xdr:row>
      <xdr:rowOff>124240</xdr:rowOff>
    </xdr:to>
    <xdr:sp macro="" textlink="">
      <xdr:nvSpPr>
        <xdr:cNvPr id="56" name="Dodecagon 91">
          <a:extLst>
            <a:ext uri="{FF2B5EF4-FFF2-40B4-BE49-F238E27FC236}">
              <a16:creationId xmlns:a16="http://schemas.microsoft.com/office/drawing/2014/main" id="{C740E3DC-B97B-074B-80B0-EFCBC27510D0}"/>
            </a:ext>
          </a:extLst>
        </xdr:cNvPr>
        <xdr:cNvSpPr/>
      </xdr:nvSpPr>
      <xdr:spPr>
        <a:xfrm>
          <a:off x="2735017" y="6426000"/>
          <a:ext cx="582997" cy="632440"/>
        </a:xfrm>
        <a:prstGeom prst="dodecagon">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5</xdr:col>
      <xdr:colOff>730826</xdr:colOff>
      <xdr:row>33</xdr:row>
      <xdr:rowOff>36944</xdr:rowOff>
    </xdr:from>
    <xdr:to>
      <xdr:col>5</xdr:col>
      <xdr:colOff>1204190</xdr:colOff>
      <xdr:row>35</xdr:row>
      <xdr:rowOff>83127</xdr:rowOff>
    </xdr:to>
    <xdr:sp macro="" textlink="">
      <xdr:nvSpPr>
        <xdr:cNvPr id="57" name="Dodecagon 93">
          <a:extLst>
            <a:ext uri="{FF2B5EF4-FFF2-40B4-BE49-F238E27FC236}">
              <a16:creationId xmlns:a16="http://schemas.microsoft.com/office/drawing/2014/main" id="{FF20DB26-1F78-8948-B070-72B10A60E20E}"/>
            </a:ext>
          </a:extLst>
        </xdr:cNvPr>
        <xdr:cNvSpPr/>
      </xdr:nvSpPr>
      <xdr:spPr>
        <a:xfrm>
          <a:off x="5340926" y="7987144"/>
          <a:ext cx="473364"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8</xdr:col>
      <xdr:colOff>962891</xdr:colOff>
      <xdr:row>33</xdr:row>
      <xdr:rowOff>39254</xdr:rowOff>
    </xdr:from>
    <xdr:to>
      <xdr:col>9</xdr:col>
      <xdr:colOff>73892</xdr:colOff>
      <xdr:row>35</xdr:row>
      <xdr:rowOff>85437</xdr:rowOff>
    </xdr:to>
    <xdr:sp macro="" textlink="">
      <xdr:nvSpPr>
        <xdr:cNvPr id="58" name="Dodecagon 95">
          <a:extLst>
            <a:ext uri="{FF2B5EF4-FFF2-40B4-BE49-F238E27FC236}">
              <a16:creationId xmlns:a16="http://schemas.microsoft.com/office/drawing/2014/main" id="{3C090F4E-897B-0E4F-88E8-691434A08418}"/>
            </a:ext>
          </a:extLst>
        </xdr:cNvPr>
        <xdr:cNvSpPr/>
      </xdr:nvSpPr>
      <xdr:spPr>
        <a:xfrm>
          <a:off x="9573491" y="7989454"/>
          <a:ext cx="444501"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11</xdr:col>
      <xdr:colOff>327387</xdr:colOff>
      <xdr:row>29</xdr:row>
      <xdr:rowOff>110786</xdr:rowOff>
    </xdr:from>
    <xdr:to>
      <xdr:col>11</xdr:col>
      <xdr:colOff>800751</xdr:colOff>
      <xdr:row>31</xdr:row>
      <xdr:rowOff>156969</xdr:rowOff>
    </xdr:to>
    <xdr:sp macro="" textlink="">
      <xdr:nvSpPr>
        <xdr:cNvPr id="59" name="Dodecagon 96">
          <a:extLst>
            <a:ext uri="{FF2B5EF4-FFF2-40B4-BE49-F238E27FC236}">
              <a16:creationId xmlns:a16="http://schemas.microsoft.com/office/drawing/2014/main" id="{FC01A3D6-0470-C24F-9C79-2ED4D19090DF}"/>
            </a:ext>
          </a:extLst>
        </xdr:cNvPr>
        <xdr:cNvSpPr/>
      </xdr:nvSpPr>
      <xdr:spPr>
        <a:xfrm>
          <a:off x="12938487" y="7248186"/>
          <a:ext cx="473364" cy="452583"/>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a:t>
          </a:r>
          <a:endParaRPr lang="en-US" sz="1100"/>
        </a:p>
      </xdr:txBody>
    </xdr:sp>
    <xdr:clientData/>
  </xdr:twoCellAnchor>
  <xdr:twoCellAnchor>
    <xdr:from>
      <xdr:col>11</xdr:col>
      <xdr:colOff>191654</xdr:colOff>
      <xdr:row>33</xdr:row>
      <xdr:rowOff>53109</xdr:rowOff>
    </xdr:from>
    <xdr:to>
      <xdr:col>11</xdr:col>
      <xdr:colOff>665018</xdr:colOff>
      <xdr:row>35</xdr:row>
      <xdr:rowOff>99292</xdr:rowOff>
    </xdr:to>
    <xdr:sp macro="" textlink="">
      <xdr:nvSpPr>
        <xdr:cNvPr id="60" name="Dodecagon 97">
          <a:extLst>
            <a:ext uri="{FF2B5EF4-FFF2-40B4-BE49-F238E27FC236}">
              <a16:creationId xmlns:a16="http://schemas.microsoft.com/office/drawing/2014/main" id="{31A9B2C0-9119-1345-B261-CE90BE8FF847}"/>
            </a:ext>
          </a:extLst>
        </xdr:cNvPr>
        <xdr:cNvSpPr/>
      </xdr:nvSpPr>
      <xdr:spPr>
        <a:xfrm>
          <a:off x="12802754" y="8003309"/>
          <a:ext cx="473364"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13</xdr:col>
      <xdr:colOff>584199</xdr:colOff>
      <xdr:row>5</xdr:row>
      <xdr:rowOff>241301</xdr:rowOff>
    </xdr:from>
    <xdr:to>
      <xdr:col>13</xdr:col>
      <xdr:colOff>1057563</xdr:colOff>
      <xdr:row>6</xdr:row>
      <xdr:rowOff>308265</xdr:rowOff>
    </xdr:to>
    <xdr:sp macro="" textlink="">
      <xdr:nvSpPr>
        <xdr:cNvPr id="61" name="Dodecagon 100">
          <a:extLst>
            <a:ext uri="{FF2B5EF4-FFF2-40B4-BE49-F238E27FC236}">
              <a16:creationId xmlns:a16="http://schemas.microsoft.com/office/drawing/2014/main" id="{03C98761-BF5C-D64E-AC89-AE2B8B53E354}"/>
            </a:ext>
          </a:extLst>
        </xdr:cNvPr>
        <xdr:cNvSpPr/>
      </xdr:nvSpPr>
      <xdr:spPr>
        <a:xfrm>
          <a:off x="15862299" y="2146301"/>
          <a:ext cx="473364" cy="447964"/>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11</xdr:col>
      <xdr:colOff>122379</xdr:colOff>
      <xdr:row>26</xdr:row>
      <xdr:rowOff>53109</xdr:rowOff>
    </xdr:from>
    <xdr:to>
      <xdr:col>11</xdr:col>
      <xdr:colOff>595743</xdr:colOff>
      <xdr:row>28</xdr:row>
      <xdr:rowOff>99291</xdr:rowOff>
    </xdr:to>
    <xdr:sp macro="" textlink="">
      <xdr:nvSpPr>
        <xdr:cNvPr id="62" name="Dodecagon 104">
          <a:extLst>
            <a:ext uri="{FF2B5EF4-FFF2-40B4-BE49-F238E27FC236}">
              <a16:creationId xmlns:a16="http://schemas.microsoft.com/office/drawing/2014/main" id="{7560E4A0-9D02-804D-8317-DCF35646295E}"/>
            </a:ext>
          </a:extLst>
        </xdr:cNvPr>
        <xdr:cNvSpPr/>
      </xdr:nvSpPr>
      <xdr:spPr>
        <a:xfrm>
          <a:off x="12733479" y="6580909"/>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30</a:t>
          </a:r>
          <a:endParaRPr lang="en-US" sz="1100"/>
        </a:p>
      </xdr:txBody>
    </xdr:sp>
    <xdr:clientData/>
  </xdr:twoCellAnchor>
  <xdr:twoCellAnchor>
    <xdr:from>
      <xdr:col>1</xdr:col>
      <xdr:colOff>76200</xdr:colOff>
      <xdr:row>12</xdr:row>
      <xdr:rowOff>12700</xdr:rowOff>
    </xdr:from>
    <xdr:to>
      <xdr:col>1</xdr:col>
      <xdr:colOff>622301</xdr:colOff>
      <xdr:row>14</xdr:row>
      <xdr:rowOff>154781</xdr:rowOff>
    </xdr:to>
    <xdr:sp macro="" textlink="">
      <xdr:nvSpPr>
        <xdr:cNvPr id="63" name="Dodecagon 106">
          <a:extLst>
            <a:ext uri="{FF2B5EF4-FFF2-40B4-BE49-F238E27FC236}">
              <a16:creationId xmlns:a16="http://schemas.microsoft.com/office/drawing/2014/main" id="{F23BA785-2A47-4241-9322-25117E0BF837}"/>
            </a:ext>
          </a:extLst>
        </xdr:cNvPr>
        <xdr:cNvSpPr/>
      </xdr:nvSpPr>
      <xdr:spPr>
        <a:xfrm>
          <a:off x="952500" y="3695700"/>
          <a:ext cx="546101" cy="548481"/>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xdr:col>
      <xdr:colOff>76200</xdr:colOff>
      <xdr:row>15</xdr:row>
      <xdr:rowOff>88900</xdr:rowOff>
    </xdr:from>
    <xdr:to>
      <xdr:col>1</xdr:col>
      <xdr:colOff>621145</xdr:colOff>
      <xdr:row>18</xdr:row>
      <xdr:rowOff>27710</xdr:rowOff>
    </xdr:to>
    <xdr:sp macro="" textlink="">
      <xdr:nvSpPr>
        <xdr:cNvPr id="64" name="Dodecagon 107">
          <a:extLst>
            <a:ext uri="{FF2B5EF4-FFF2-40B4-BE49-F238E27FC236}">
              <a16:creationId xmlns:a16="http://schemas.microsoft.com/office/drawing/2014/main" id="{9EB328F1-1138-8E49-8CB4-B7ED08A2918A}"/>
            </a:ext>
          </a:extLst>
        </xdr:cNvPr>
        <xdr:cNvSpPr/>
      </xdr:nvSpPr>
      <xdr:spPr>
        <a:xfrm>
          <a:off x="952500" y="4381500"/>
          <a:ext cx="544945" cy="548410"/>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a:t>
          </a:r>
          <a:endParaRPr lang="en-US" sz="1100"/>
        </a:p>
      </xdr:txBody>
    </xdr:sp>
    <xdr:clientData/>
  </xdr:twoCellAnchor>
  <xdr:twoCellAnchor>
    <xdr:from>
      <xdr:col>6</xdr:col>
      <xdr:colOff>196020</xdr:colOff>
      <xdr:row>11</xdr:row>
      <xdr:rowOff>85588</xdr:rowOff>
    </xdr:from>
    <xdr:to>
      <xdr:col>6</xdr:col>
      <xdr:colOff>669384</xdr:colOff>
      <xdr:row>13</xdr:row>
      <xdr:rowOff>131770</xdr:rowOff>
    </xdr:to>
    <xdr:sp macro="" textlink="">
      <xdr:nvSpPr>
        <xdr:cNvPr id="65" name="Dodecagon 120">
          <a:extLst>
            <a:ext uri="{FF2B5EF4-FFF2-40B4-BE49-F238E27FC236}">
              <a16:creationId xmlns:a16="http://schemas.microsoft.com/office/drawing/2014/main" id="{73D7D8B5-858A-9942-A8C8-5C7801521841}"/>
            </a:ext>
          </a:extLst>
        </xdr:cNvPr>
        <xdr:cNvSpPr/>
      </xdr:nvSpPr>
      <xdr:spPr>
        <a:xfrm>
          <a:off x="6139620" y="3565388"/>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1</xdr:col>
      <xdr:colOff>353893</xdr:colOff>
      <xdr:row>21</xdr:row>
      <xdr:rowOff>74845</xdr:rowOff>
    </xdr:from>
    <xdr:to>
      <xdr:col>2</xdr:col>
      <xdr:colOff>120374</xdr:colOff>
      <xdr:row>24</xdr:row>
      <xdr:rowOff>4418</xdr:rowOff>
    </xdr:to>
    <xdr:sp macro="" textlink="">
      <xdr:nvSpPr>
        <xdr:cNvPr id="66" name="Dodecagon 125">
          <a:extLst>
            <a:ext uri="{FF2B5EF4-FFF2-40B4-BE49-F238E27FC236}">
              <a16:creationId xmlns:a16="http://schemas.microsoft.com/office/drawing/2014/main" id="{9753B67C-2ACB-DA43-91BC-23143795DBFD}"/>
            </a:ext>
          </a:extLst>
        </xdr:cNvPr>
        <xdr:cNvSpPr/>
      </xdr:nvSpPr>
      <xdr:spPr>
        <a:xfrm>
          <a:off x="1230193" y="5586645"/>
          <a:ext cx="566581" cy="539173"/>
        </a:xfrm>
        <a:prstGeom prst="dodec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ysClr val="windowText" lastClr="000000"/>
              </a:solidFill>
            </a:rPr>
            <a:t>25</a:t>
          </a:r>
          <a:endParaRPr lang="en-US" sz="1100">
            <a:solidFill>
              <a:sysClr val="windowText" lastClr="000000"/>
            </a:solidFill>
          </a:endParaRPr>
        </a:p>
      </xdr:txBody>
    </xdr:sp>
    <xdr:clientData/>
  </xdr:twoCellAnchor>
  <xdr:twoCellAnchor>
    <xdr:from>
      <xdr:col>12</xdr:col>
      <xdr:colOff>12690</xdr:colOff>
      <xdr:row>18</xdr:row>
      <xdr:rowOff>124684</xdr:rowOff>
    </xdr:from>
    <xdr:to>
      <xdr:col>13</xdr:col>
      <xdr:colOff>1257300</xdr:colOff>
      <xdr:row>19</xdr:row>
      <xdr:rowOff>177799</xdr:rowOff>
    </xdr:to>
    <xdr:sp macro="" textlink="">
      <xdr:nvSpPr>
        <xdr:cNvPr id="67" name="Rounded Rectangle 126">
          <a:extLst>
            <a:ext uri="{FF2B5EF4-FFF2-40B4-BE49-F238E27FC236}">
              <a16:creationId xmlns:a16="http://schemas.microsoft.com/office/drawing/2014/main" id="{D375C686-89DA-B74B-9694-5F471CB15F64}"/>
            </a:ext>
          </a:extLst>
        </xdr:cNvPr>
        <xdr:cNvSpPr/>
      </xdr:nvSpPr>
      <xdr:spPr>
        <a:xfrm>
          <a:off x="13957290" y="5026884"/>
          <a:ext cx="2578110" cy="256315"/>
        </a:xfrm>
        <a:prstGeom prst="roundRect">
          <a:avLst/>
        </a:prstGeom>
        <a:solidFill>
          <a:schemeClr val="tx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baseline="0"/>
            <a:t>World Jr Champs</a:t>
          </a:r>
        </a:p>
      </xdr:txBody>
    </xdr:sp>
    <xdr:clientData/>
  </xdr:twoCellAnchor>
  <xdr:twoCellAnchor>
    <xdr:from>
      <xdr:col>1</xdr:col>
      <xdr:colOff>142164</xdr:colOff>
      <xdr:row>9</xdr:row>
      <xdr:rowOff>133716</xdr:rowOff>
    </xdr:from>
    <xdr:to>
      <xdr:col>1</xdr:col>
      <xdr:colOff>691866</xdr:colOff>
      <xdr:row>9</xdr:row>
      <xdr:rowOff>133716</xdr:rowOff>
    </xdr:to>
    <xdr:cxnSp macro="">
      <xdr:nvCxnSpPr>
        <xdr:cNvPr id="68" name="Straight Arrow Connector 38">
          <a:extLst>
            <a:ext uri="{FF2B5EF4-FFF2-40B4-BE49-F238E27FC236}">
              <a16:creationId xmlns:a16="http://schemas.microsoft.com/office/drawing/2014/main" id="{ACC2C71F-DFA3-124C-86A6-FE54B3C658F7}"/>
            </a:ext>
          </a:extLst>
        </xdr:cNvPr>
        <xdr:cNvCxnSpPr/>
      </xdr:nvCxnSpPr>
      <xdr:spPr>
        <a:xfrm>
          <a:off x="1018464" y="3207116"/>
          <a:ext cx="54970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1036582</xdr:colOff>
      <xdr:row>6</xdr:row>
      <xdr:rowOff>9136</xdr:rowOff>
    </xdr:from>
    <xdr:to>
      <xdr:col>14</xdr:col>
      <xdr:colOff>166909</xdr:colOff>
      <xdr:row>7</xdr:row>
      <xdr:rowOff>80719</xdr:rowOff>
    </xdr:to>
    <xdr:sp macro="" textlink="">
      <xdr:nvSpPr>
        <xdr:cNvPr id="69" name="Dodecagon 54">
          <a:extLst>
            <a:ext uri="{FF2B5EF4-FFF2-40B4-BE49-F238E27FC236}">
              <a16:creationId xmlns:a16="http://schemas.microsoft.com/office/drawing/2014/main" id="{5115F38D-02AF-E94C-9B2B-7123B2669665}"/>
            </a:ext>
          </a:extLst>
        </xdr:cNvPr>
        <xdr:cNvSpPr/>
      </xdr:nvSpPr>
      <xdr:spPr>
        <a:xfrm>
          <a:off x="16314682" y="2295136"/>
          <a:ext cx="463827" cy="452583"/>
        </a:xfrm>
        <a:prstGeom prst="dodecagon">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11</xdr:col>
      <xdr:colOff>1182254</xdr:colOff>
      <xdr:row>5</xdr:row>
      <xdr:rowOff>185882</xdr:rowOff>
    </xdr:from>
    <xdr:to>
      <xdr:col>12</xdr:col>
      <xdr:colOff>355600</xdr:colOff>
      <xdr:row>6</xdr:row>
      <xdr:rowOff>342900</xdr:rowOff>
    </xdr:to>
    <xdr:sp macro="" textlink="">
      <xdr:nvSpPr>
        <xdr:cNvPr id="70" name="Dodecagon 94">
          <a:extLst>
            <a:ext uri="{FF2B5EF4-FFF2-40B4-BE49-F238E27FC236}">
              <a16:creationId xmlns:a16="http://schemas.microsoft.com/office/drawing/2014/main" id="{FDED38D3-9291-7247-90EA-3BCEBC021E59}"/>
            </a:ext>
          </a:extLst>
        </xdr:cNvPr>
        <xdr:cNvSpPr/>
      </xdr:nvSpPr>
      <xdr:spPr>
        <a:xfrm>
          <a:off x="13793354" y="2090882"/>
          <a:ext cx="506846" cy="538018"/>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15</a:t>
          </a:r>
          <a:endParaRPr lang="en-US" sz="1100"/>
        </a:p>
      </xdr:txBody>
    </xdr:sp>
    <xdr:clientData/>
  </xdr:twoCellAnchor>
  <xdr:twoCellAnchor>
    <xdr:from>
      <xdr:col>7</xdr:col>
      <xdr:colOff>12701</xdr:colOff>
      <xdr:row>13</xdr:row>
      <xdr:rowOff>152400</xdr:rowOff>
    </xdr:from>
    <xdr:to>
      <xdr:col>7</xdr:col>
      <xdr:colOff>1130300</xdr:colOff>
      <xdr:row>15</xdr:row>
      <xdr:rowOff>12700</xdr:rowOff>
    </xdr:to>
    <xdr:sp macro="" textlink="">
      <xdr:nvSpPr>
        <xdr:cNvPr id="71" name="Rounded Rectangle 58">
          <a:extLst>
            <a:ext uri="{FF2B5EF4-FFF2-40B4-BE49-F238E27FC236}">
              <a16:creationId xmlns:a16="http://schemas.microsoft.com/office/drawing/2014/main" id="{BDAD1CF1-0365-9D43-BE8F-49D5BDCF8D59}"/>
            </a:ext>
          </a:extLst>
        </xdr:cNvPr>
        <xdr:cNvSpPr/>
      </xdr:nvSpPr>
      <xdr:spPr>
        <a:xfrm>
          <a:off x="7289801" y="4038600"/>
          <a:ext cx="1117599" cy="266700"/>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Group</a:t>
          </a:r>
          <a:r>
            <a:rPr lang="en-US" sz="1100" baseline="0"/>
            <a:t> A</a:t>
          </a:r>
          <a:endParaRPr lang="en-US" sz="1100"/>
        </a:p>
      </xdr:txBody>
    </xdr:sp>
    <xdr:clientData/>
  </xdr:twoCellAnchor>
  <xdr:twoCellAnchor>
    <xdr:from>
      <xdr:col>7</xdr:col>
      <xdr:colOff>1155699</xdr:colOff>
      <xdr:row>13</xdr:row>
      <xdr:rowOff>152400</xdr:rowOff>
    </xdr:from>
    <xdr:to>
      <xdr:col>8</xdr:col>
      <xdr:colOff>952500</xdr:colOff>
      <xdr:row>15</xdr:row>
      <xdr:rowOff>0</xdr:rowOff>
    </xdr:to>
    <xdr:sp macro="" textlink="">
      <xdr:nvSpPr>
        <xdr:cNvPr id="72" name="Rounded Rectangle 59">
          <a:extLst>
            <a:ext uri="{FF2B5EF4-FFF2-40B4-BE49-F238E27FC236}">
              <a16:creationId xmlns:a16="http://schemas.microsoft.com/office/drawing/2014/main" id="{AA115D25-9D5C-7F48-B926-4EB68939D4C1}"/>
            </a:ext>
          </a:extLst>
        </xdr:cNvPr>
        <xdr:cNvSpPr/>
      </xdr:nvSpPr>
      <xdr:spPr>
        <a:xfrm>
          <a:off x="8432799" y="4038600"/>
          <a:ext cx="1130301" cy="254000"/>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Group</a:t>
          </a:r>
          <a:r>
            <a:rPr lang="en-US" sz="1100" baseline="0"/>
            <a:t> B</a:t>
          </a:r>
          <a:endParaRPr lang="en-US" sz="1100"/>
        </a:p>
      </xdr:txBody>
    </xdr:sp>
    <xdr:clientData/>
  </xdr:twoCellAnchor>
  <xdr:twoCellAnchor>
    <xdr:from>
      <xdr:col>13</xdr:col>
      <xdr:colOff>608442</xdr:colOff>
      <xdr:row>23</xdr:row>
      <xdr:rowOff>152400</xdr:rowOff>
    </xdr:from>
    <xdr:to>
      <xdr:col>13</xdr:col>
      <xdr:colOff>1168399</xdr:colOff>
      <xdr:row>26</xdr:row>
      <xdr:rowOff>85436</xdr:rowOff>
    </xdr:to>
    <xdr:sp macro="" textlink="">
      <xdr:nvSpPr>
        <xdr:cNvPr id="73" name="Dodecagon 64">
          <a:extLst>
            <a:ext uri="{FF2B5EF4-FFF2-40B4-BE49-F238E27FC236}">
              <a16:creationId xmlns:a16="http://schemas.microsoft.com/office/drawing/2014/main" id="{9D1CE1FD-8379-3F42-9CCE-3AD5654E41FA}"/>
            </a:ext>
          </a:extLst>
        </xdr:cNvPr>
        <xdr:cNvSpPr/>
      </xdr:nvSpPr>
      <xdr:spPr>
        <a:xfrm>
          <a:off x="15886542" y="6070600"/>
          <a:ext cx="559957" cy="54263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Pq</a:t>
          </a:r>
          <a:endParaRPr lang="en-US" sz="1100"/>
        </a:p>
      </xdr:txBody>
    </xdr:sp>
    <xdr:clientData/>
  </xdr:twoCellAnchor>
  <xdr:twoCellAnchor>
    <xdr:from>
      <xdr:col>7</xdr:col>
      <xdr:colOff>760843</xdr:colOff>
      <xdr:row>5</xdr:row>
      <xdr:rowOff>204354</xdr:rowOff>
    </xdr:from>
    <xdr:to>
      <xdr:col>7</xdr:col>
      <xdr:colOff>1234207</xdr:colOff>
      <xdr:row>6</xdr:row>
      <xdr:rowOff>275936</xdr:rowOff>
    </xdr:to>
    <xdr:sp macro="" textlink="">
      <xdr:nvSpPr>
        <xdr:cNvPr id="74" name="Dodecagon 65">
          <a:extLst>
            <a:ext uri="{FF2B5EF4-FFF2-40B4-BE49-F238E27FC236}">
              <a16:creationId xmlns:a16="http://schemas.microsoft.com/office/drawing/2014/main" id="{872F1625-55AD-5048-BC32-B0E64B89ACB7}"/>
            </a:ext>
          </a:extLst>
        </xdr:cNvPr>
        <xdr:cNvSpPr/>
      </xdr:nvSpPr>
      <xdr:spPr>
        <a:xfrm>
          <a:off x="8037943" y="21093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9</xdr:col>
      <xdr:colOff>456043</xdr:colOff>
      <xdr:row>5</xdr:row>
      <xdr:rowOff>267854</xdr:rowOff>
    </xdr:from>
    <xdr:to>
      <xdr:col>9</xdr:col>
      <xdr:colOff>929407</xdr:colOff>
      <xdr:row>6</xdr:row>
      <xdr:rowOff>339436</xdr:rowOff>
    </xdr:to>
    <xdr:sp macro="" textlink="">
      <xdr:nvSpPr>
        <xdr:cNvPr id="75" name="Dodecagon 66">
          <a:extLst>
            <a:ext uri="{FF2B5EF4-FFF2-40B4-BE49-F238E27FC236}">
              <a16:creationId xmlns:a16="http://schemas.microsoft.com/office/drawing/2014/main" id="{62D30A5B-F2B0-EC4E-BDAD-63C034C03E9D}"/>
            </a:ext>
          </a:extLst>
        </xdr:cNvPr>
        <xdr:cNvSpPr/>
      </xdr:nvSpPr>
      <xdr:spPr>
        <a:xfrm>
          <a:off x="10400143" y="21728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11</xdr:col>
      <xdr:colOff>608443</xdr:colOff>
      <xdr:row>5</xdr:row>
      <xdr:rowOff>331354</xdr:rowOff>
    </xdr:from>
    <xdr:to>
      <xdr:col>11</xdr:col>
      <xdr:colOff>1081807</xdr:colOff>
      <xdr:row>7</xdr:row>
      <xdr:rowOff>21936</xdr:rowOff>
    </xdr:to>
    <xdr:sp macro="" textlink="">
      <xdr:nvSpPr>
        <xdr:cNvPr id="76" name="Dodecagon 67">
          <a:extLst>
            <a:ext uri="{FF2B5EF4-FFF2-40B4-BE49-F238E27FC236}">
              <a16:creationId xmlns:a16="http://schemas.microsoft.com/office/drawing/2014/main" id="{936E0856-6E7D-534A-B56B-148A1A1EFFA4}"/>
            </a:ext>
          </a:extLst>
        </xdr:cNvPr>
        <xdr:cNvSpPr/>
      </xdr:nvSpPr>
      <xdr:spPr>
        <a:xfrm>
          <a:off x="13219543" y="2236354"/>
          <a:ext cx="4733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20</a:t>
          </a:r>
          <a:endParaRPr lang="en-US" sz="1100"/>
        </a:p>
      </xdr:txBody>
    </xdr:sp>
    <xdr:clientData/>
  </xdr:twoCellAnchor>
  <xdr:twoCellAnchor>
    <xdr:from>
      <xdr:col>7</xdr:col>
      <xdr:colOff>38100</xdr:colOff>
      <xdr:row>28</xdr:row>
      <xdr:rowOff>190500</xdr:rowOff>
    </xdr:from>
    <xdr:to>
      <xdr:col>8</xdr:col>
      <xdr:colOff>571500</xdr:colOff>
      <xdr:row>30</xdr:row>
      <xdr:rowOff>12700</xdr:rowOff>
    </xdr:to>
    <xdr:sp macro="" textlink="">
      <xdr:nvSpPr>
        <xdr:cNvPr id="77" name="Rounded Rectangle 111">
          <a:extLst>
            <a:ext uri="{FF2B5EF4-FFF2-40B4-BE49-F238E27FC236}">
              <a16:creationId xmlns:a16="http://schemas.microsoft.com/office/drawing/2014/main" id="{F7E62D46-366D-2D4B-979C-9584CB1B214F}"/>
            </a:ext>
          </a:extLst>
        </xdr:cNvPr>
        <xdr:cNvSpPr/>
      </xdr:nvSpPr>
      <xdr:spPr>
        <a:xfrm>
          <a:off x="7315200" y="7124700"/>
          <a:ext cx="1866900" cy="228600"/>
        </a:xfrm>
        <a:prstGeom prst="roundRect">
          <a:avLst/>
        </a:prstGeom>
        <a:solidFill>
          <a:schemeClr val="bg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200" baseline="0"/>
            <a:t>Four Continents</a:t>
          </a:r>
        </a:p>
      </xdr:txBody>
    </xdr:sp>
    <xdr:clientData/>
  </xdr:twoCellAnchor>
  <xdr:twoCellAnchor>
    <xdr:from>
      <xdr:col>5</xdr:col>
      <xdr:colOff>871914</xdr:colOff>
      <xdr:row>9</xdr:row>
      <xdr:rowOff>186507</xdr:rowOff>
    </xdr:from>
    <xdr:to>
      <xdr:col>7</xdr:col>
      <xdr:colOff>38100</xdr:colOff>
      <xdr:row>29</xdr:row>
      <xdr:rowOff>101600</xdr:rowOff>
    </xdr:to>
    <xdr:cxnSp macro="">
      <xdr:nvCxnSpPr>
        <xdr:cNvPr id="78" name="Elbow Connector 112">
          <a:extLst>
            <a:ext uri="{FF2B5EF4-FFF2-40B4-BE49-F238E27FC236}">
              <a16:creationId xmlns:a16="http://schemas.microsoft.com/office/drawing/2014/main" id="{3584139F-2F01-0A45-9A2B-10B19C9C94B7}"/>
            </a:ext>
          </a:extLst>
        </xdr:cNvPr>
        <xdr:cNvCxnSpPr>
          <a:endCxn id="77" idx="1"/>
        </xdr:cNvCxnSpPr>
      </xdr:nvCxnSpPr>
      <xdr:spPr>
        <a:xfrm rot="16200000" flipH="1">
          <a:off x="4409060" y="4332861"/>
          <a:ext cx="3979093" cy="1833186"/>
        </a:xfrm>
        <a:prstGeom prst="bentConnector2">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553026</xdr:colOff>
      <xdr:row>28</xdr:row>
      <xdr:rowOff>100444</xdr:rowOff>
    </xdr:from>
    <xdr:to>
      <xdr:col>5</xdr:col>
      <xdr:colOff>1026390</xdr:colOff>
      <xdr:row>30</xdr:row>
      <xdr:rowOff>146627</xdr:rowOff>
    </xdr:to>
    <xdr:sp macro="" textlink="">
      <xdr:nvSpPr>
        <xdr:cNvPr id="79" name="Dodecagon 113">
          <a:extLst>
            <a:ext uri="{FF2B5EF4-FFF2-40B4-BE49-F238E27FC236}">
              <a16:creationId xmlns:a16="http://schemas.microsoft.com/office/drawing/2014/main" id="{9B2F6CFB-77DF-BE4E-BEED-5AE3A429E203}"/>
            </a:ext>
          </a:extLst>
        </xdr:cNvPr>
        <xdr:cNvSpPr/>
      </xdr:nvSpPr>
      <xdr:spPr>
        <a:xfrm>
          <a:off x="5163126" y="7034644"/>
          <a:ext cx="473364" cy="452583"/>
        </a:xfrm>
        <a:prstGeom prst="dodecagon">
          <a:avLst/>
        </a:prstGeom>
        <a:solidFill>
          <a:schemeClr val="bg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5</a:t>
          </a:r>
          <a:endParaRPr lang="en-US" sz="1100"/>
        </a:p>
      </xdr:txBody>
    </xdr:sp>
    <xdr:clientData/>
  </xdr:twoCellAnchor>
  <xdr:twoCellAnchor>
    <xdr:from>
      <xdr:col>8</xdr:col>
      <xdr:colOff>1324848</xdr:colOff>
      <xdr:row>21</xdr:row>
      <xdr:rowOff>174050</xdr:rowOff>
    </xdr:from>
    <xdr:to>
      <xdr:col>10</xdr:col>
      <xdr:colOff>1054100</xdr:colOff>
      <xdr:row>23</xdr:row>
      <xdr:rowOff>0</xdr:rowOff>
    </xdr:to>
    <xdr:sp macro="" textlink="">
      <xdr:nvSpPr>
        <xdr:cNvPr id="80" name="Rounded Rectangle 75">
          <a:extLst>
            <a:ext uri="{FF2B5EF4-FFF2-40B4-BE49-F238E27FC236}">
              <a16:creationId xmlns:a16="http://schemas.microsoft.com/office/drawing/2014/main" id="{43423CF0-EAA6-2246-84B8-D9EEEC6EAE63}"/>
            </a:ext>
          </a:extLst>
        </xdr:cNvPr>
        <xdr:cNvSpPr/>
      </xdr:nvSpPr>
      <xdr:spPr>
        <a:xfrm>
          <a:off x="9935448" y="5685850"/>
          <a:ext cx="2396252" cy="232350"/>
        </a:xfrm>
        <a:prstGeom prst="roundRect">
          <a:avLst/>
        </a:prstGeom>
        <a:solidFill>
          <a:schemeClr val="accent6">
            <a:lumMod val="7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1-2  Jr W</a:t>
          </a:r>
          <a:r>
            <a:rPr lang="en-US" sz="1100" baseline="0"/>
            <a:t>Cups</a:t>
          </a:r>
        </a:p>
      </xdr:txBody>
    </xdr:sp>
    <xdr:clientData/>
  </xdr:twoCellAnchor>
  <xdr:twoCellAnchor>
    <xdr:from>
      <xdr:col>11</xdr:col>
      <xdr:colOff>38100</xdr:colOff>
      <xdr:row>11</xdr:row>
      <xdr:rowOff>51954</xdr:rowOff>
    </xdr:from>
    <xdr:to>
      <xdr:col>11</xdr:col>
      <xdr:colOff>586507</xdr:colOff>
      <xdr:row>14</xdr:row>
      <xdr:rowOff>0</xdr:rowOff>
    </xdr:to>
    <xdr:sp macro="" textlink="">
      <xdr:nvSpPr>
        <xdr:cNvPr id="81" name="Dodecagon 11">
          <a:extLst>
            <a:ext uri="{FF2B5EF4-FFF2-40B4-BE49-F238E27FC236}">
              <a16:creationId xmlns:a16="http://schemas.microsoft.com/office/drawing/2014/main" id="{1078F6BB-B1F9-1D48-BE8F-572FC0AECA5A}"/>
            </a:ext>
          </a:extLst>
        </xdr:cNvPr>
        <xdr:cNvSpPr/>
      </xdr:nvSpPr>
      <xdr:spPr>
        <a:xfrm>
          <a:off x="12649200" y="3531754"/>
          <a:ext cx="548407" cy="557646"/>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10</a:t>
          </a:r>
          <a:endParaRPr lang="en-US" sz="1100"/>
        </a:p>
      </xdr:txBody>
    </xdr:sp>
    <xdr:clientData/>
  </xdr:twoCellAnchor>
  <xdr:twoCellAnchor>
    <xdr:from>
      <xdr:col>7</xdr:col>
      <xdr:colOff>12700</xdr:colOff>
      <xdr:row>15</xdr:row>
      <xdr:rowOff>12700</xdr:rowOff>
    </xdr:from>
    <xdr:to>
      <xdr:col>8</xdr:col>
      <xdr:colOff>960461</xdr:colOff>
      <xdr:row>16</xdr:row>
      <xdr:rowOff>12700</xdr:rowOff>
    </xdr:to>
    <xdr:sp macro="" textlink="">
      <xdr:nvSpPr>
        <xdr:cNvPr id="82" name="Rounded Rectangle 19">
          <a:extLst>
            <a:ext uri="{FF2B5EF4-FFF2-40B4-BE49-F238E27FC236}">
              <a16:creationId xmlns:a16="http://schemas.microsoft.com/office/drawing/2014/main" id="{BBE1F699-BC65-ED45-9936-57F98DFF377C}"/>
            </a:ext>
          </a:extLst>
        </xdr:cNvPr>
        <xdr:cNvSpPr/>
      </xdr:nvSpPr>
      <xdr:spPr>
        <a:xfrm>
          <a:off x="7289800" y="4305300"/>
          <a:ext cx="2281261" cy="203200"/>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Junior Cananadian</a:t>
          </a:r>
          <a:r>
            <a:rPr lang="en-US" sz="1100" baseline="0"/>
            <a:t> Champs</a:t>
          </a:r>
          <a:endParaRPr lang="en-US" sz="1100"/>
        </a:p>
      </xdr:txBody>
    </xdr:sp>
    <xdr:clientData/>
  </xdr:twoCellAnchor>
  <xdr:twoCellAnchor>
    <xdr:from>
      <xdr:col>10</xdr:col>
      <xdr:colOff>367143</xdr:colOff>
      <xdr:row>5</xdr:row>
      <xdr:rowOff>242454</xdr:rowOff>
    </xdr:from>
    <xdr:to>
      <xdr:col>10</xdr:col>
      <xdr:colOff>815107</xdr:colOff>
      <xdr:row>6</xdr:row>
      <xdr:rowOff>314036</xdr:rowOff>
    </xdr:to>
    <xdr:sp macro="" textlink="">
      <xdr:nvSpPr>
        <xdr:cNvPr id="83" name="Dodecagon 64">
          <a:extLst>
            <a:ext uri="{FF2B5EF4-FFF2-40B4-BE49-F238E27FC236}">
              <a16:creationId xmlns:a16="http://schemas.microsoft.com/office/drawing/2014/main" id="{FC22C06F-42F7-6F46-8EAF-0C34B40B5A9D}"/>
            </a:ext>
          </a:extLst>
        </xdr:cNvPr>
        <xdr:cNvSpPr/>
      </xdr:nvSpPr>
      <xdr:spPr>
        <a:xfrm>
          <a:off x="11644743" y="2147454"/>
          <a:ext cx="447964" cy="452582"/>
        </a:xfrm>
        <a:prstGeom prst="dodecag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6</a:t>
          </a:r>
          <a:endParaRPr lang="en-US" sz="1100"/>
        </a:p>
      </xdr:txBody>
    </xdr:sp>
    <xdr:clientData/>
  </xdr:twoCellAnchor>
  <xdr:twoCellAnchor>
    <xdr:from>
      <xdr:col>10</xdr:col>
      <xdr:colOff>993945</xdr:colOff>
      <xdr:row>9</xdr:row>
      <xdr:rowOff>106717</xdr:rowOff>
    </xdr:from>
    <xdr:to>
      <xdr:col>11</xdr:col>
      <xdr:colOff>1219201</xdr:colOff>
      <xdr:row>27</xdr:row>
      <xdr:rowOff>2</xdr:rowOff>
    </xdr:to>
    <xdr:cxnSp macro="">
      <xdr:nvCxnSpPr>
        <xdr:cNvPr id="84" name="Elbow Connector 32">
          <a:extLst>
            <a:ext uri="{FF2B5EF4-FFF2-40B4-BE49-F238E27FC236}">
              <a16:creationId xmlns:a16="http://schemas.microsoft.com/office/drawing/2014/main" id="{411C0080-DA5B-954D-9A0D-8432E6708DC0}"/>
            </a:ext>
          </a:extLst>
        </xdr:cNvPr>
        <xdr:cNvCxnSpPr>
          <a:cxnSpLocks/>
        </xdr:cNvCxnSpPr>
      </xdr:nvCxnSpPr>
      <xdr:spPr>
        <a:xfrm rot="16200000" flipH="1">
          <a:off x="11275480" y="4176182"/>
          <a:ext cx="3550885" cy="1558756"/>
        </a:xfrm>
        <a:prstGeom prst="bentConnector3">
          <a:avLst>
            <a:gd name="adj1" fmla="val 50000"/>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1011260</xdr:colOff>
      <xdr:row>9</xdr:row>
      <xdr:rowOff>90796</xdr:rowOff>
    </xdr:from>
    <xdr:to>
      <xdr:col>12</xdr:col>
      <xdr:colOff>50801</xdr:colOff>
      <xdr:row>14</xdr:row>
      <xdr:rowOff>98137</xdr:rowOff>
    </xdr:to>
    <xdr:cxnSp macro="">
      <xdr:nvCxnSpPr>
        <xdr:cNvPr id="85" name="Elbow Connector 35">
          <a:extLst>
            <a:ext uri="{FF2B5EF4-FFF2-40B4-BE49-F238E27FC236}">
              <a16:creationId xmlns:a16="http://schemas.microsoft.com/office/drawing/2014/main" id="{78F9B7E5-063A-574A-8EA3-C81213EEB0EA}"/>
            </a:ext>
          </a:extLst>
        </xdr:cNvPr>
        <xdr:cNvCxnSpPr>
          <a:cxnSpLocks/>
        </xdr:cNvCxnSpPr>
      </xdr:nvCxnSpPr>
      <xdr:spPr>
        <a:xfrm>
          <a:off x="12288860" y="3164196"/>
          <a:ext cx="1706541" cy="1023341"/>
        </a:xfrm>
        <a:prstGeom prst="bentConnector3">
          <a:avLst>
            <a:gd name="adj1" fmla="val 50000"/>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982517</xdr:colOff>
      <xdr:row>15</xdr:row>
      <xdr:rowOff>120072</xdr:rowOff>
    </xdr:from>
    <xdr:to>
      <xdr:col>8</xdr:col>
      <xdr:colOff>1320800</xdr:colOff>
      <xdr:row>21</xdr:row>
      <xdr:rowOff>114300</xdr:rowOff>
    </xdr:to>
    <xdr:cxnSp macro="">
      <xdr:nvCxnSpPr>
        <xdr:cNvPr id="86" name="Straight Arrow Connector 88">
          <a:extLst>
            <a:ext uri="{FF2B5EF4-FFF2-40B4-BE49-F238E27FC236}">
              <a16:creationId xmlns:a16="http://schemas.microsoft.com/office/drawing/2014/main" id="{D54F998D-CC0D-1E4D-A75E-659912B624AB}"/>
            </a:ext>
          </a:extLst>
        </xdr:cNvPr>
        <xdr:cNvCxnSpPr/>
      </xdr:nvCxnSpPr>
      <xdr:spPr>
        <a:xfrm>
          <a:off x="9593117" y="4412672"/>
          <a:ext cx="338283" cy="1213428"/>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1046017</xdr:colOff>
      <xdr:row>15</xdr:row>
      <xdr:rowOff>107372</xdr:rowOff>
    </xdr:from>
    <xdr:to>
      <xdr:col>9</xdr:col>
      <xdr:colOff>14909</xdr:colOff>
      <xdr:row>15</xdr:row>
      <xdr:rowOff>109053</xdr:rowOff>
    </xdr:to>
    <xdr:cxnSp macro="">
      <xdr:nvCxnSpPr>
        <xdr:cNvPr id="87" name="Straight Arrow Connector 88">
          <a:extLst>
            <a:ext uri="{FF2B5EF4-FFF2-40B4-BE49-F238E27FC236}">
              <a16:creationId xmlns:a16="http://schemas.microsoft.com/office/drawing/2014/main" id="{7F5D8098-29B6-B44F-9205-811FF9692CAE}"/>
            </a:ext>
          </a:extLst>
        </xdr:cNvPr>
        <xdr:cNvCxnSpPr>
          <a:endCxn id="27" idx="1"/>
        </xdr:cNvCxnSpPr>
      </xdr:nvCxnSpPr>
      <xdr:spPr>
        <a:xfrm>
          <a:off x="9656617" y="4399972"/>
          <a:ext cx="302392" cy="1681"/>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981246</xdr:colOff>
      <xdr:row>15</xdr:row>
      <xdr:rowOff>106719</xdr:rowOff>
    </xdr:from>
    <xdr:to>
      <xdr:col>11</xdr:col>
      <xdr:colOff>1117600</xdr:colOff>
      <xdr:row>19</xdr:row>
      <xdr:rowOff>76200</xdr:rowOff>
    </xdr:to>
    <xdr:cxnSp macro="">
      <xdr:nvCxnSpPr>
        <xdr:cNvPr id="88" name="Elbow Connector 79">
          <a:extLst>
            <a:ext uri="{FF2B5EF4-FFF2-40B4-BE49-F238E27FC236}">
              <a16:creationId xmlns:a16="http://schemas.microsoft.com/office/drawing/2014/main" id="{97710F51-2D15-5843-AE4E-4F23F8223C03}"/>
            </a:ext>
          </a:extLst>
        </xdr:cNvPr>
        <xdr:cNvCxnSpPr/>
      </xdr:nvCxnSpPr>
      <xdr:spPr>
        <a:xfrm>
          <a:off x="9591846" y="4399319"/>
          <a:ext cx="4136854" cy="782281"/>
        </a:xfrm>
        <a:prstGeom prst="bentConnector3">
          <a:avLst>
            <a:gd name="adj1" fmla="val -654"/>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16748</xdr:colOff>
      <xdr:row>23</xdr:row>
      <xdr:rowOff>135950</xdr:rowOff>
    </xdr:from>
    <xdr:to>
      <xdr:col>13</xdr:col>
      <xdr:colOff>520700</xdr:colOff>
      <xdr:row>24</xdr:row>
      <xdr:rowOff>152400</xdr:rowOff>
    </xdr:to>
    <xdr:sp macro="" textlink="">
      <xdr:nvSpPr>
        <xdr:cNvPr id="89" name="Rounded Rectangle 75">
          <a:extLst>
            <a:ext uri="{FF2B5EF4-FFF2-40B4-BE49-F238E27FC236}">
              <a16:creationId xmlns:a16="http://schemas.microsoft.com/office/drawing/2014/main" id="{45E891C0-1962-A143-ADEA-AE4E0BC1119E}"/>
            </a:ext>
          </a:extLst>
        </xdr:cNvPr>
        <xdr:cNvSpPr/>
      </xdr:nvSpPr>
      <xdr:spPr>
        <a:xfrm>
          <a:off x="13961348" y="6054150"/>
          <a:ext cx="1837452" cy="219650"/>
        </a:xfrm>
        <a:prstGeom prst="roundRect">
          <a:avLst/>
        </a:prstGeom>
        <a:solidFill>
          <a:schemeClr val="accent6">
            <a:lumMod val="75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lang="en-US" sz="1100"/>
            <a:t>3rd  Jr W</a:t>
          </a:r>
          <a:r>
            <a:rPr lang="en-US" sz="1100" baseline="0"/>
            <a:t>Cup</a:t>
          </a:r>
        </a:p>
      </xdr:txBody>
    </xdr:sp>
    <xdr:clientData/>
  </xdr:twoCellAnchor>
  <xdr:twoCellAnchor>
    <xdr:from>
      <xdr:col>8</xdr:col>
      <xdr:colOff>998561</xdr:colOff>
      <xdr:row>14</xdr:row>
      <xdr:rowOff>79991</xdr:rowOff>
    </xdr:from>
    <xdr:to>
      <xdr:col>11</xdr:col>
      <xdr:colOff>1143000</xdr:colOff>
      <xdr:row>14</xdr:row>
      <xdr:rowOff>190500</xdr:rowOff>
    </xdr:to>
    <xdr:cxnSp macro="">
      <xdr:nvCxnSpPr>
        <xdr:cNvPr id="90" name="Straight Arrow Connector 73">
          <a:extLst>
            <a:ext uri="{FF2B5EF4-FFF2-40B4-BE49-F238E27FC236}">
              <a16:creationId xmlns:a16="http://schemas.microsoft.com/office/drawing/2014/main" id="{E289BC9C-48E2-AC4C-A6D6-38F2AB0DB26A}"/>
            </a:ext>
          </a:extLst>
        </xdr:cNvPr>
        <xdr:cNvCxnSpPr/>
      </xdr:nvCxnSpPr>
      <xdr:spPr>
        <a:xfrm>
          <a:off x="9609161" y="4169391"/>
          <a:ext cx="4144939" cy="110509"/>
        </a:xfrm>
        <a:prstGeom prst="straightConnector1">
          <a:avLst/>
        </a:prstGeom>
        <a:ln w="254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anada.ca/en/canadian-heritage/services/funding/athlete-assistance/policies-procedures.html" TargetMode="External"/><Relationship Id="rId1" Type="http://schemas.openxmlformats.org/officeDocument/2006/relationships/hyperlink" Target="https://www.canada.ca/en/canadian-heritage/services/funding/athlete-assistance/policies-procedures.html" TargetMode="External"/><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5.bin"/><Relationship Id="rId1" Type="http://schemas.openxmlformats.org/officeDocument/2006/relationships/hyperlink" Target="mailto:jcavar@speedskating.ca"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mailto:gjgrenier@fpvq.org"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8.bin"/><Relationship Id="rId1" Type="http://schemas.openxmlformats.org/officeDocument/2006/relationships/hyperlink" Target="mailto:jcavar@speedskating.ca"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9.bin"/><Relationship Id="rId1" Type="http://schemas.openxmlformats.org/officeDocument/2006/relationships/hyperlink" Target="mailto:jcavar@speedskating.ca"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0.bin"/><Relationship Id="rId1" Type="http://schemas.openxmlformats.org/officeDocument/2006/relationships/hyperlink" Target="mailto:jcavar@speedskating.ca"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1.bin"/><Relationship Id="rId1" Type="http://schemas.openxmlformats.org/officeDocument/2006/relationships/hyperlink" Target="mailto:jcavar@speedskating.ca"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2.bin"/><Relationship Id="rId1" Type="http://schemas.openxmlformats.org/officeDocument/2006/relationships/hyperlink" Target="mailto:jcavar@speedskating.ca"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E01E1-A172-4FF1-A13E-E5E9CAAC76A4}">
  <dimension ref="A1"/>
  <sheetViews>
    <sheetView topLeftCell="A83" workbookViewId="0">
      <selection activeCell="R86" sqref="R86"/>
    </sheetView>
  </sheetViews>
  <sheetFormatPr baseColWidth="10" defaultColWidth="9.164062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E6E6-BB4E-41D6-A3C8-61A56C3C41BE}">
  <sheetPr>
    <tabColor theme="1"/>
  </sheetPr>
  <dimension ref="A1:B38"/>
  <sheetViews>
    <sheetView workbookViewId="0">
      <selection activeCell="B5" sqref="B5"/>
    </sheetView>
  </sheetViews>
  <sheetFormatPr baseColWidth="10" defaultColWidth="11.5" defaultRowHeight="15" x14ac:dyDescent="0.2"/>
  <cols>
    <col min="1" max="1" width="27.83203125" customWidth="1"/>
    <col min="2" max="2" width="158.5" customWidth="1"/>
  </cols>
  <sheetData>
    <row r="1" spans="1:2" x14ac:dyDescent="0.2">
      <c r="A1" t="s">
        <v>0</v>
      </c>
    </row>
    <row r="8" spans="1:2" x14ac:dyDescent="0.2">
      <c r="B8" s="194" t="s">
        <v>1</v>
      </c>
    </row>
    <row r="9" spans="1:2" x14ac:dyDescent="0.2">
      <c r="B9" s="180"/>
    </row>
    <row r="10" spans="1:2" x14ac:dyDescent="0.2">
      <c r="B10" s="180"/>
    </row>
    <row r="11" spans="1:2" x14ac:dyDescent="0.2">
      <c r="B11" s="180"/>
    </row>
    <row r="12" spans="1:2" x14ac:dyDescent="0.2">
      <c r="B12" s="180"/>
    </row>
    <row r="13" spans="1:2" x14ac:dyDescent="0.2">
      <c r="B13" s="180"/>
    </row>
    <row r="14" spans="1:2" x14ac:dyDescent="0.2">
      <c r="B14" s="180"/>
    </row>
    <row r="16" spans="1:2" x14ac:dyDescent="0.2">
      <c r="B16" s="195" t="s">
        <v>2</v>
      </c>
    </row>
    <row r="17" spans="2:2" x14ac:dyDescent="0.2">
      <c r="B17" s="180"/>
    </row>
    <row r="18" spans="2:2" x14ac:dyDescent="0.2">
      <c r="B18" s="180"/>
    </row>
    <row r="19" spans="2:2" x14ac:dyDescent="0.2">
      <c r="B19" s="180"/>
    </row>
    <row r="20" spans="2:2" x14ac:dyDescent="0.2">
      <c r="B20" s="180"/>
    </row>
    <row r="21" spans="2:2" x14ac:dyDescent="0.2">
      <c r="B21" s="180"/>
    </row>
    <row r="22" spans="2:2" x14ac:dyDescent="0.2">
      <c r="B22" s="180"/>
    </row>
    <row r="24" spans="2:2" x14ac:dyDescent="0.2">
      <c r="B24" s="196" t="s">
        <v>3</v>
      </c>
    </row>
    <row r="25" spans="2:2" x14ac:dyDescent="0.2">
      <c r="B25" s="180"/>
    </row>
    <row r="26" spans="2:2" x14ac:dyDescent="0.2">
      <c r="B26" s="180"/>
    </row>
    <row r="27" spans="2:2" x14ac:dyDescent="0.2">
      <c r="B27" s="180"/>
    </row>
    <row r="28" spans="2:2" x14ac:dyDescent="0.2">
      <c r="B28" s="180"/>
    </row>
    <row r="29" spans="2:2" x14ac:dyDescent="0.2">
      <c r="B29" s="180"/>
    </row>
    <row r="30" spans="2:2" x14ac:dyDescent="0.2">
      <c r="B30" s="180"/>
    </row>
    <row r="32" spans="2:2" x14ac:dyDescent="0.2">
      <c r="B32" s="197" t="s">
        <v>4</v>
      </c>
    </row>
    <row r="33" spans="2:2" x14ac:dyDescent="0.2">
      <c r="B33" s="180"/>
    </row>
    <row r="34" spans="2:2" x14ac:dyDescent="0.2">
      <c r="B34" s="180"/>
    </row>
    <row r="35" spans="2:2" x14ac:dyDescent="0.2">
      <c r="B35" s="180"/>
    </row>
    <row r="36" spans="2:2" x14ac:dyDescent="0.2">
      <c r="B36" s="180"/>
    </row>
    <row r="37" spans="2:2" x14ac:dyDescent="0.2">
      <c r="B37" s="180"/>
    </row>
    <row r="38" spans="2:2" x14ac:dyDescent="0.2">
      <c r="B38" s="18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E2DBF-8C2A-442D-87D8-6D8CE85150A9}">
  <sheetPr>
    <tabColor rgb="FF7030A0"/>
  </sheetPr>
  <dimension ref="A1:E35"/>
  <sheetViews>
    <sheetView showGridLines="0" zoomScale="112" zoomScaleNormal="70" workbookViewId="0">
      <pane xSplit="1" ySplit="5" topLeftCell="B11" activePane="bottomRight" state="frozen"/>
      <selection pane="topRight" activeCell="B1" sqref="B1"/>
      <selection pane="bottomLeft" activeCell="A6" sqref="A6"/>
      <selection pane="bottomRight"/>
    </sheetView>
  </sheetViews>
  <sheetFormatPr baseColWidth="10" defaultColWidth="11.5" defaultRowHeight="14" x14ac:dyDescent="0.15"/>
  <cols>
    <col min="1" max="1" width="4.5" style="34" customWidth="1"/>
    <col min="2" max="2" width="49.5" style="36" customWidth="1"/>
    <col min="3" max="3" width="130.5" style="36" customWidth="1"/>
    <col min="4" max="4" width="21.5" style="34" customWidth="1"/>
    <col min="5" max="5" width="57.83203125" style="34" customWidth="1"/>
    <col min="6" max="16384" width="11.5" style="34"/>
  </cols>
  <sheetData>
    <row r="1" spans="1:5" ht="30" customHeight="1" x14ac:dyDescent="0.15"/>
    <row r="2" spans="1:5" ht="30" customHeight="1" x14ac:dyDescent="0.3">
      <c r="B2" s="474" t="s">
        <v>23</v>
      </c>
      <c r="C2" s="474"/>
      <c r="D2" s="474"/>
    </row>
    <row r="3" spans="1:5" ht="30" customHeight="1" x14ac:dyDescent="0.25">
      <c r="B3" s="475" t="s">
        <v>1318</v>
      </c>
      <c r="C3" s="475"/>
      <c r="D3" s="475"/>
    </row>
    <row r="4" spans="1:5" ht="30" customHeight="1" x14ac:dyDescent="0.15"/>
    <row r="5" spans="1:5" ht="41" x14ac:dyDescent="0.15">
      <c r="A5" s="84"/>
      <c r="B5" s="37" t="s">
        <v>1076</v>
      </c>
      <c r="C5" s="37" t="s">
        <v>24</v>
      </c>
      <c r="D5" s="37" t="s">
        <v>1234</v>
      </c>
      <c r="E5" s="476" t="s">
        <v>25</v>
      </c>
    </row>
    <row r="6" spans="1:5" ht="25.5" customHeight="1" x14ac:dyDescent="0.15">
      <c r="B6" s="49"/>
      <c r="C6" s="40" t="s">
        <v>26</v>
      </c>
      <c r="D6" s="50"/>
      <c r="E6" s="476"/>
    </row>
    <row r="7" spans="1:5" ht="20.25" customHeight="1" x14ac:dyDescent="0.15">
      <c r="B7" s="449" t="s">
        <v>19</v>
      </c>
      <c r="C7" s="178" t="s">
        <v>27</v>
      </c>
      <c r="D7" s="456">
        <v>44965</v>
      </c>
      <c r="E7" s="35"/>
    </row>
    <row r="8" spans="1:5" ht="20.25" customHeight="1" x14ac:dyDescent="0.15">
      <c r="B8" s="431" t="s">
        <v>18</v>
      </c>
      <c r="C8" s="178" t="s">
        <v>29</v>
      </c>
      <c r="D8" s="456">
        <v>44965</v>
      </c>
      <c r="E8" s="35"/>
    </row>
    <row r="9" spans="1:5" ht="20.25" customHeight="1" x14ac:dyDescent="0.15">
      <c r="B9" s="430" t="s">
        <v>30</v>
      </c>
      <c r="C9" s="178" t="s">
        <v>31</v>
      </c>
      <c r="D9" s="456">
        <v>44965</v>
      </c>
      <c r="E9" s="35"/>
    </row>
    <row r="10" spans="1:5" ht="20.25" customHeight="1" x14ac:dyDescent="0.15">
      <c r="B10" s="427" t="s">
        <v>16</v>
      </c>
      <c r="C10" s="178" t="s">
        <v>32</v>
      </c>
      <c r="D10" s="456">
        <v>44965</v>
      </c>
      <c r="E10" s="35"/>
    </row>
    <row r="11" spans="1:5" ht="20.25" customHeight="1" x14ac:dyDescent="0.15">
      <c r="B11" s="430" t="s">
        <v>13</v>
      </c>
      <c r="C11" s="374" t="s">
        <v>1077</v>
      </c>
      <c r="D11" s="456">
        <v>44965</v>
      </c>
      <c r="E11" s="35"/>
    </row>
    <row r="12" spans="1:5" ht="20.25" customHeight="1" x14ac:dyDescent="0.15">
      <c r="B12" s="430" t="s">
        <v>33</v>
      </c>
      <c r="C12" s="178" t="s">
        <v>34</v>
      </c>
      <c r="D12" s="456">
        <v>44965</v>
      </c>
      <c r="E12" s="35"/>
    </row>
    <row r="13" spans="1:5" ht="20.25" customHeight="1" x14ac:dyDescent="0.15">
      <c r="B13" s="430" t="s">
        <v>21</v>
      </c>
      <c r="C13" s="178" t="s">
        <v>35</v>
      </c>
      <c r="D13" s="456">
        <v>44965</v>
      </c>
      <c r="E13" s="35"/>
    </row>
    <row r="14" spans="1:5" ht="20.25" customHeight="1" x14ac:dyDescent="0.15">
      <c r="B14" s="430" t="s">
        <v>36</v>
      </c>
      <c r="C14" s="178" t="s">
        <v>37</v>
      </c>
      <c r="D14" s="456">
        <v>44965</v>
      </c>
      <c r="E14" s="35"/>
    </row>
    <row r="15" spans="1:5" ht="20.25" customHeight="1" x14ac:dyDescent="0.15">
      <c r="B15" s="430" t="s">
        <v>12</v>
      </c>
      <c r="C15" s="178" t="s">
        <v>38</v>
      </c>
      <c r="D15" s="456">
        <v>44965</v>
      </c>
      <c r="E15" s="35"/>
    </row>
    <row r="16" spans="1:5" ht="30.75" customHeight="1" x14ac:dyDescent="0.15">
      <c r="B16" s="427" t="s">
        <v>39</v>
      </c>
      <c r="C16" s="178" t="s">
        <v>40</v>
      </c>
      <c r="D16" s="472">
        <v>45344</v>
      </c>
      <c r="E16" s="450" t="s">
        <v>1268</v>
      </c>
    </row>
    <row r="17" spans="2:5" ht="20.25" customHeight="1" x14ac:dyDescent="0.15">
      <c r="B17" s="427" t="s">
        <v>14</v>
      </c>
      <c r="C17" s="178" t="s">
        <v>41</v>
      </c>
      <c r="D17" s="456">
        <v>44965</v>
      </c>
      <c r="E17" s="35"/>
    </row>
    <row r="18" spans="2:5" ht="22.5" customHeight="1" x14ac:dyDescent="0.15">
      <c r="B18" s="430" t="s">
        <v>22</v>
      </c>
      <c r="C18" s="178" t="s">
        <v>42</v>
      </c>
      <c r="D18" s="456">
        <v>45056</v>
      </c>
      <c r="E18" s="450" t="s">
        <v>1257</v>
      </c>
    </row>
    <row r="19" spans="2:5" ht="20.25" customHeight="1" x14ac:dyDescent="0.15">
      <c r="B19" s="427" t="s">
        <v>9</v>
      </c>
      <c r="C19" s="178" t="s">
        <v>43</v>
      </c>
      <c r="D19" s="456">
        <v>44965</v>
      </c>
      <c r="E19" s="35"/>
    </row>
    <row r="20" spans="2:5" ht="25.5" customHeight="1" x14ac:dyDescent="0.15">
      <c r="B20" s="39"/>
      <c r="C20" s="38" t="s">
        <v>44</v>
      </c>
      <c r="D20" s="39"/>
      <c r="E20" s="35"/>
    </row>
    <row r="21" spans="2:5" ht="20.25" customHeight="1" x14ac:dyDescent="0.15">
      <c r="B21" s="428" t="s">
        <v>45</v>
      </c>
      <c r="C21" s="178" t="s">
        <v>46</v>
      </c>
      <c r="D21" s="456">
        <v>44965</v>
      </c>
      <c r="E21" s="178"/>
    </row>
    <row r="22" spans="2:5" ht="27.75" customHeight="1" x14ac:dyDescent="0.15">
      <c r="B22" s="436" t="s">
        <v>10</v>
      </c>
      <c r="C22" s="178" t="s">
        <v>47</v>
      </c>
      <c r="D22" s="456" t="s">
        <v>1246</v>
      </c>
      <c r="E22" s="450" t="s">
        <v>1248</v>
      </c>
    </row>
    <row r="23" spans="2:5" ht="32.25" customHeight="1" x14ac:dyDescent="0.15">
      <c r="B23" s="428" t="s">
        <v>11</v>
      </c>
      <c r="C23" s="178" t="s">
        <v>48</v>
      </c>
      <c r="D23" s="456">
        <v>45628</v>
      </c>
      <c r="E23" s="450" t="s">
        <v>1287</v>
      </c>
    </row>
    <row r="24" spans="2:5" ht="23.25" customHeight="1" x14ac:dyDescent="0.15">
      <c r="B24" s="440" t="s">
        <v>53</v>
      </c>
      <c r="C24" s="178" t="s">
        <v>1078</v>
      </c>
      <c r="D24" s="456">
        <v>44965</v>
      </c>
    </row>
    <row r="25" spans="2:5" ht="33" customHeight="1" x14ac:dyDescent="0.15">
      <c r="B25" s="443" t="s">
        <v>49</v>
      </c>
      <c r="C25" s="178" t="s">
        <v>50</v>
      </c>
      <c r="D25" s="456">
        <v>45056</v>
      </c>
      <c r="E25" s="450" t="s">
        <v>1249</v>
      </c>
    </row>
    <row r="26" spans="2:5" ht="28.5" customHeight="1" x14ac:dyDescent="0.15">
      <c r="B26" s="444" t="s">
        <v>51</v>
      </c>
      <c r="C26" s="178" t="s">
        <v>52</v>
      </c>
      <c r="D26" s="472" t="s">
        <v>1316</v>
      </c>
      <c r="E26" s="450" t="s">
        <v>1294</v>
      </c>
    </row>
    <row r="27" spans="2:5" ht="25.5" customHeight="1" x14ac:dyDescent="0.15">
      <c r="B27" s="443" t="s">
        <v>54</v>
      </c>
      <c r="C27" s="178" t="s">
        <v>55</v>
      </c>
      <c r="D27" s="456">
        <v>44965</v>
      </c>
      <c r="E27" s="35"/>
    </row>
    <row r="28" spans="2:5" ht="26.25" customHeight="1" x14ac:dyDescent="0.15">
      <c r="B28" s="444" t="s">
        <v>56</v>
      </c>
      <c r="C28" s="178" t="s">
        <v>57</v>
      </c>
      <c r="D28" s="472">
        <v>45056</v>
      </c>
      <c r="E28" s="450" t="s">
        <v>1261</v>
      </c>
    </row>
    <row r="29" spans="2:5" ht="24.75" customHeight="1" x14ac:dyDescent="0.15">
      <c r="B29" s="444" t="s">
        <v>58</v>
      </c>
      <c r="C29" s="178" t="s">
        <v>59</v>
      </c>
      <c r="D29" s="472">
        <v>45446</v>
      </c>
      <c r="E29" s="450" t="s">
        <v>1317</v>
      </c>
    </row>
    <row r="30" spans="2:5" ht="23.25" customHeight="1" x14ac:dyDescent="0.15">
      <c r="B30" s="444" t="s">
        <v>60</v>
      </c>
      <c r="C30" s="178" t="s">
        <v>61</v>
      </c>
      <c r="D30" s="472">
        <v>45446</v>
      </c>
      <c r="E30" s="450" t="s">
        <v>1317</v>
      </c>
    </row>
    <row r="31" spans="2:5" ht="25.5" customHeight="1" x14ac:dyDescent="0.15">
      <c r="B31" s="389"/>
      <c r="C31" s="38" t="s">
        <v>62</v>
      </c>
      <c r="D31" s="39"/>
      <c r="E31" s="35"/>
    </row>
    <row r="32" spans="2:5" ht="30" customHeight="1" x14ac:dyDescent="0.15">
      <c r="B32" s="429" t="s">
        <v>1079</v>
      </c>
      <c r="C32" s="178" t="s">
        <v>63</v>
      </c>
      <c r="D32" s="456">
        <v>44965</v>
      </c>
      <c r="E32" s="178"/>
    </row>
    <row r="33" spans="2:5" ht="24" customHeight="1" x14ac:dyDescent="0.15">
      <c r="B33" s="457" t="s">
        <v>64</v>
      </c>
      <c r="C33" s="178" t="s">
        <v>65</v>
      </c>
      <c r="D33" s="456" t="s">
        <v>1269</v>
      </c>
      <c r="E33" s="450" t="s">
        <v>1272</v>
      </c>
    </row>
    <row r="34" spans="2:5" ht="27.75" customHeight="1" x14ac:dyDescent="0.15">
      <c r="B34" s="448" t="s">
        <v>20</v>
      </c>
      <c r="C34" s="178" t="s">
        <v>1080</v>
      </c>
      <c r="D34" s="456">
        <v>44968</v>
      </c>
      <c r="E34" s="450" t="s">
        <v>1280</v>
      </c>
    </row>
    <row r="35" spans="2:5" ht="30.75" customHeight="1" x14ac:dyDescent="0.15">
      <c r="B35" s="448" t="s">
        <v>66</v>
      </c>
      <c r="C35" s="178" t="s">
        <v>67</v>
      </c>
      <c r="D35" s="456" t="s">
        <v>1269</v>
      </c>
      <c r="E35" s="461" t="s">
        <v>1274</v>
      </c>
    </row>
  </sheetData>
  <sheetProtection algorithmName="SHA-512" hashValue="y5+i1t5YllgEfDycLyLmdWyCwvgLZS6C0ng46XooHzskxbNT08jSDcsr45nR6K3jCjcoAia5UMf9CTYdoKe2Hg==" saltValue="s6LGFoR/NcHILg/uSW3Ptw==" spinCount="100000" sheet="1" objects="1" scenarios="1"/>
  <mergeCells count="3">
    <mergeCell ref="B2:D2"/>
    <mergeCell ref="B3:D3"/>
    <mergeCell ref="E5:E6"/>
  </mergeCells>
  <phoneticPr fontId="6" type="noConversion"/>
  <hyperlinks>
    <hyperlink ref="B28" location="'16-18 Junior Canadian Open'!A1" display="16-18 Junior Canadian Open" xr:uid="{6FDDD770-104B-454C-8ADD-9AA044045FA2}"/>
    <hyperlink ref="B8" location="'General Information'!A1" display="General Information" xr:uid="{53EBEA73-58B2-42CB-A713-6F885447A6CD}"/>
    <hyperlink ref="B11" location="'Competition Calendar'!A1" display="Competition Calendar" xr:uid="{D94C2A26-8DF4-40B1-B201-22806EE74C4A}"/>
    <hyperlink ref="B10" location="'Competition Pathway'!A1" display="Competition Pathway" xr:uid="{99B35425-78D2-4587-9C2D-76BAFAF55DA9}"/>
    <hyperlink ref="B12" location="'23-24 National Rankings'!A1" display="23-24 National Rankings" xr:uid="{A9EE8094-03E1-47AF-B6DF-FB5209B5A32B}"/>
    <hyperlink ref="B13" location="'Ranking Points'!A1" display="Ranking Points" xr:uid="{EB3EACF5-0CBC-4684-A538-6694C44D1F5A}"/>
    <hyperlink ref="B16" location="'Competition Formats'!A1" display="Competion Formats" xr:uid="{4AFDB10A-A522-4587-A0F0-E0345DB2CB38}"/>
    <hyperlink ref="B17" location="'Competition Deadlines'!A1" display="Competition Deadlines" xr:uid="{FEDE384E-294C-4AA5-8F87-309E4BDE28A5}"/>
    <hyperlink ref="B21" location="'Canadian Championships'!A1" display="Canadian Championships" xr:uid="{092F541D-C110-40C4-A2EA-741CA40E6E64}"/>
    <hyperlink ref="B23" location="'Canada Cup Final'!A1" display="Canada Cup Final" xr:uid="{265081FA-09FA-4192-8BF0-D6668ED7B1D3}"/>
    <hyperlink ref="B25" location="'Can Junior Championships'!A1" display="Canadian Junior Championships" xr:uid="{2EDA2D8D-BEC3-4863-8090-9248CB3D8001}"/>
    <hyperlink ref="B26" location="'Canada Cup Junior Final'!A1" display="Canada Cup Jr Final" xr:uid="{18760ECD-255E-4C4D-9D79-CD40BA1BAFED}"/>
    <hyperlink ref="B27" location="'14-15 Neo-Jr Can Champs'!A1" display="14-15 Neo-Jr Can Champs" xr:uid="{B310920C-7A76-4D7E-90AE-1A2EDDF61E24}"/>
    <hyperlink ref="B15" location="'Carding Policies'!A1" display="Carding Policies" xr:uid="{9190C94F-C16B-4770-8AFF-0286AC19B3BD}"/>
    <hyperlink ref="B19" location="'Bye Requests'!A1" display="Bye Request" xr:uid="{9071F8F6-55B5-4871-911B-343931115B4B}"/>
    <hyperlink ref="B14" location="'24-25 NT-NG Nomination'!A1" display="24-25 NT + NG Nomination" xr:uid="{F0184995-B140-478B-97E0-6DF9A647EC69}"/>
    <hyperlink ref="B32" location="'Sr World Cups &amp; Champs'!A1" display="Sr World Cups &amp; Sr World Championships" xr:uid="{83E8E0FB-C6FF-43C3-ABE1-DC4F06F19790}"/>
    <hyperlink ref="B35" location="YOG!A1" display="Youth Olympic Games (YOG)" xr:uid="{1395175C-0732-4042-B018-DC8D7E484CE7}"/>
    <hyperlink ref="B33" location="'Four Continents'!A1" display="Four Continents Championships" xr:uid="{B87E9DE1-952B-48F3-B5AC-F51C41D6F601}"/>
    <hyperlink ref="B29" location="'Youth Champs East'!A1" display="Youth Championships - East" xr:uid="{DE90B046-28A5-4534-BCC6-E7D6736B4348}"/>
    <hyperlink ref="B30" location="'Youth Champs West'!A1" display="Youth Championships - West" xr:uid="{8965D6BB-AA41-495E-884F-94E307718482}"/>
    <hyperlink ref="B24" location="'Canadian Invitational'!A1" display="Canadian Invitational" xr:uid="{635ECE72-56D1-4364-B415-0BD6282EE906}"/>
    <hyperlink ref="B18" location="'Special Racing Rules'!A1" display="Special Racing Rules" xr:uid="{DCA8C6C0-668E-4FEC-B6C0-9F69892D421A}"/>
    <hyperlink ref="B9" location="'Nomination Principles'!A1" display="Nomination Principles" xr:uid="{4F13F608-AC42-49F0-AA44-95E2D7FF5126}"/>
    <hyperlink ref="B22" location="'Canada Cup '!A1" display="Canada Cup " xr:uid="{69B26199-BD05-4506-AB00-A94CAB563BA8}"/>
    <hyperlink ref="B34" location="' Jr World Cups &amp; Champs'!A1" display="Jr World Cups &amp; Champs" xr:uid="{3B02E48E-EC5B-42C6-BF3F-11D155711FBF}"/>
  </hyperlinks>
  <pageMargins left="0.70866141732283472" right="0.70866141732283472" top="0.74803149606299213" bottom="0.74803149606299213" header="0.31496062992125984" footer="0.31496062992125984"/>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B31D0-B387-43A2-997A-7EBAF2AA178C}">
  <sheetPr>
    <tabColor rgb="FFFFFF00"/>
  </sheetPr>
  <dimension ref="B1:O89"/>
  <sheetViews>
    <sheetView showGridLines="0" zoomScale="80" zoomScaleNormal="80" workbookViewId="0">
      <pane ySplit="4" topLeftCell="A60" activePane="bottomLeft" state="frozen"/>
      <selection pane="bottomLeft" activeCell="B71" sqref="B71:N71"/>
    </sheetView>
  </sheetViews>
  <sheetFormatPr baseColWidth="10" defaultColWidth="11.5" defaultRowHeight="14" x14ac:dyDescent="0.2"/>
  <cols>
    <col min="1" max="1" width="3.83203125" style="43" customWidth="1"/>
    <col min="2" max="14" width="15.5" style="43" customWidth="1"/>
    <col min="15" max="15" width="27.1640625" style="43" customWidth="1"/>
    <col min="16" max="16384" width="11.5" style="43"/>
  </cols>
  <sheetData>
    <row r="1" spans="2:15" ht="30" customHeight="1" x14ac:dyDescent="0.2">
      <c r="B1" s="42"/>
      <c r="C1" s="42"/>
    </row>
    <row r="2" spans="2:15" ht="30" customHeight="1" x14ac:dyDescent="0.2">
      <c r="B2" s="479" t="s">
        <v>23</v>
      </c>
      <c r="C2" s="479"/>
      <c r="D2" s="479"/>
      <c r="E2" s="479"/>
      <c r="F2" s="479"/>
      <c r="G2" s="479"/>
      <c r="H2" s="479"/>
      <c r="I2" s="479"/>
      <c r="J2" s="479"/>
      <c r="K2" s="479"/>
      <c r="L2" s="479"/>
      <c r="M2" s="479"/>
      <c r="N2" s="479"/>
      <c r="O2" s="479"/>
    </row>
    <row r="3" spans="2:15" ht="30" customHeight="1" x14ac:dyDescent="0.2">
      <c r="B3" s="480" t="s">
        <v>18</v>
      </c>
      <c r="C3" s="480"/>
      <c r="D3" s="480"/>
      <c r="E3" s="480"/>
      <c r="F3" s="480"/>
      <c r="G3" s="480"/>
      <c r="H3" s="480"/>
      <c r="I3" s="480"/>
      <c r="J3" s="480"/>
      <c r="K3" s="480"/>
      <c r="L3" s="480"/>
      <c r="M3" s="480"/>
      <c r="N3" s="480"/>
      <c r="O3" s="480"/>
    </row>
    <row r="4" spans="2:15" ht="30" customHeight="1" x14ac:dyDescent="0.2">
      <c r="B4" s="42"/>
      <c r="C4" s="42"/>
      <c r="M4" s="478" t="s">
        <v>68</v>
      </c>
      <c r="N4" s="478"/>
      <c r="O4" s="478"/>
    </row>
    <row r="5" spans="2:15" ht="30" customHeight="1" x14ac:dyDescent="0.3">
      <c r="B5" s="47" t="s">
        <v>18</v>
      </c>
    </row>
    <row r="6" spans="2:15" ht="17.25" customHeight="1" x14ac:dyDescent="0.3">
      <c r="B6" s="47"/>
    </row>
    <row r="7" spans="2:15" ht="23.25" customHeight="1" x14ac:dyDescent="0.2">
      <c r="B7" s="383" t="s">
        <v>1088</v>
      </c>
    </row>
    <row r="8" spans="2:15" ht="21.75" customHeight="1" x14ac:dyDescent="0.2"/>
    <row r="9" spans="2:15" ht="18" x14ac:dyDescent="0.2">
      <c r="B9" s="44" t="s">
        <v>69</v>
      </c>
      <c r="C9" s="45"/>
      <c r="D9" s="45"/>
      <c r="E9" s="45"/>
      <c r="F9" s="45"/>
      <c r="G9" s="45"/>
      <c r="H9" s="45"/>
      <c r="I9" s="45"/>
      <c r="J9" s="45"/>
      <c r="K9" s="45"/>
      <c r="L9" s="45"/>
      <c r="M9" s="45"/>
      <c r="N9" s="45"/>
      <c r="O9" s="45"/>
    </row>
    <row r="10" spans="2:15" ht="69" customHeight="1" x14ac:dyDescent="0.2">
      <c r="B10" s="477" t="s">
        <v>1081</v>
      </c>
      <c r="C10" s="477"/>
      <c r="D10" s="477"/>
      <c r="E10" s="477"/>
      <c r="F10" s="477"/>
      <c r="G10" s="477"/>
      <c r="H10" s="477"/>
      <c r="I10" s="477"/>
      <c r="J10" s="477"/>
      <c r="K10" s="477"/>
      <c r="L10" s="477"/>
      <c r="M10" s="477"/>
      <c r="N10" s="477"/>
      <c r="O10" s="477"/>
    </row>
    <row r="11" spans="2:15" x14ac:dyDescent="0.2">
      <c r="B11" s="277"/>
      <c r="C11" s="277"/>
      <c r="D11" s="277"/>
      <c r="E11" s="277"/>
      <c r="F11" s="277"/>
      <c r="G11" s="277"/>
      <c r="H11" s="277"/>
      <c r="I11" s="277"/>
      <c r="J11" s="277"/>
      <c r="K11" s="277"/>
      <c r="L11" s="277"/>
      <c r="M11" s="277"/>
      <c r="N11" s="277"/>
      <c r="O11" s="277"/>
    </row>
    <row r="12" spans="2:15" ht="18" x14ac:dyDescent="0.2">
      <c r="B12" s="278" t="s">
        <v>70</v>
      </c>
      <c r="C12" s="279"/>
      <c r="D12" s="279"/>
      <c r="E12" s="279"/>
      <c r="F12" s="279"/>
      <c r="G12" s="279"/>
      <c r="H12" s="279"/>
      <c r="I12" s="279"/>
      <c r="J12" s="279"/>
      <c r="K12" s="279"/>
      <c r="L12" s="279"/>
      <c r="M12" s="279"/>
      <c r="N12" s="279"/>
      <c r="O12" s="279"/>
    </row>
    <row r="13" spans="2:15" ht="62.25" customHeight="1" x14ac:dyDescent="0.2">
      <c r="B13" s="477" t="s">
        <v>71</v>
      </c>
      <c r="C13" s="477"/>
      <c r="D13" s="477"/>
      <c r="E13" s="477"/>
      <c r="F13" s="477"/>
      <c r="G13" s="477"/>
      <c r="H13" s="477"/>
      <c r="I13" s="477"/>
      <c r="J13" s="477"/>
      <c r="K13" s="477"/>
      <c r="L13" s="477"/>
      <c r="M13" s="477"/>
      <c r="N13" s="477"/>
      <c r="O13" s="477"/>
    </row>
    <row r="14" spans="2:15" x14ac:dyDescent="0.2">
      <c r="B14" s="280"/>
      <c r="C14" s="280"/>
      <c r="D14" s="280"/>
      <c r="E14" s="280"/>
      <c r="F14" s="280"/>
      <c r="G14" s="280"/>
      <c r="H14" s="280"/>
      <c r="I14" s="280"/>
      <c r="J14" s="280"/>
      <c r="K14" s="280"/>
      <c r="L14" s="280"/>
      <c r="M14" s="280"/>
      <c r="N14" s="280"/>
      <c r="O14" s="280"/>
    </row>
    <row r="15" spans="2:15" ht="18" x14ac:dyDescent="0.2">
      <c r="B15" s="295" t="s">
        <v>72</v>
      </c>
      <c r="C15" s="296"/>
      <c r="D15" s="296"/>
      <c r="E15" s="280"/>
      <c r="F15" s="280"/>
      <c r="G15" s="280"/>
      <c r="H15" s="280"/>
      <c r="I15" s="280"/>
      <c r="J15" s="280"/>
      <c r="K15" s="280"/>
      <c r="L15" s="280"/>
      <c r="M15" s="280"/>
      <c r="N15" s="280"/>
      <c r="O15" s="280"/>
    </row>
    <row r="16" spans="2:15" ht="60" customHeight="1" x14ac:dyDescent="0.2">
      <c r="B16" s="477" t="s">
        <v>1082</v>
      </c>
      <c r="C16" s="477"/>
      <c r="D16" s="477"/>
      <c r="E16" s="477"/>
      <c r="F16" s="477"/>
      <c r="G16" s="477"/>
      <c r="H16" s="477"/>
      <c r="I16" s="477"/>
      <c r="J16" s="477"/>
      <c r="K16" s="477"/>
      <c r="L16" s="477"/>
      <c r="M16" s="477"/>
      <c r="N16" s="477"/>
      <c r="O16" s="477"/>
    </row>
    <row r="17" spans="2:15" x14ac:dyDescent="0.2">
      <c r="B17" s="280"/>
      <c r="C17" s="280"/>
      <c r="D17" s="280"/>
      <c r="E17" s="280"/>
      <c r="F17" s="280"/>
      <c r="G17" s="280"/>
      <c r="H17" s="280"/>
      <c r="I17" s="280"/>
      <c r="J17" s="280"/>
      <c r="K17" s="280"/>
      <c r="L17" s="280"/>
      <c r="M17" s="280"/>
      <c r="N17" s="280"/>
      <c r="O17" s="280"/>
    </row>
    <row r="18" spans="2:15" ht="19" customHeight="1" x14ac:dyDescent="0.2">
      <c r="B18" s="295" t="s">
        <v>73</v>
      </c>
      <c r="C18" s="296"/>
      <c r="D18" s="296"/>
      <c r="E18" s="296"/>
      <c r="F18" s="280"/>
      <c r="G18" s="280"/>
      <c r="H18" s="280"/>
      <c r="I18" s="280"/>
      <c r="J18" s="280"/>
      <c r="K18" s="280"/>
      <c r="L18" s="280"/>
      <c r="M18" s="280"/>
      <c r="N18" s="280"/>
      <c r="O18" s="280"/>
    </row>
    <row r="19" spans="2:15" ht="39" customHeight="1" x14ac:dyDescent="0.2">
      <c r="B19" s="477" t="s">
        <v>74</v>
      </c>
      <c r="C19" s="477"/>
      <c r="D19" s="477"/>
      <c r="E19" s="477"/>
      <c r="F19" s="477"/>
      <c r="G19" s="477"/>
      <c r="H19" s="477"/>
      <c r="I19" s="477"/>
      <c r="J19" s="477"/>
      <c r="K19" s="477"/>
      <c r="L19" s="477"/>
      <c r="M19" s="477"/>
      <c r="N19" s="477"/>
      <c r="O19" s="477"/>
    </row>
    <row r="20" spans="2:15" ht="23.25" customHeight="1" x14ac:dyDescent="0.2">
      <c r="B20" s="280"/>
      <c r="C20" s="280"/>
      <c r="D20" s="280"/>
      <c r="E20" s="280"/>
      <c r="F20" s="280"/>
      <c r="G20" s="280"/>
      <c r="H20" s="280"/>
      <c r="I20" s="280"/>
      <c r="J20" s="280"/>
      <c r="K20" s="280"/>
      <c r="L20" s="280"/>
      <c r="M20" s="280"/>
      <c r="N20" s="280"/>
      <c r="O20" s="280"/>
    </row>
    <row r="21" spans="2:15" ht="18" x14ac:dyDescent="0.2">
      <c r="B21" s="295" t="s">
        <v>75</v>
      </c>
      <c r="C21" s="296"/>
      <c r="D21" s="296"/>
      <c r="E21" s="296"/>
      <c r="F21" s="296"/>
      <c r="G21" s="280"/>
      <c r="H21" s="280"/>
      <c r="I21" s="280"/>
      <c r="J21" s="280"/>
      <c r="K21" s="280"/>
      <c r="L21" s="280"/>
      <c r="M21" s="280"/>
      <c r="N21" s="280"/>
      <c r="O21" s="280"/>
    </row>
    <row r="22" spans="2:15" ht="151.5" customHeight="1" x14ac:dyDescent="0.2">
      <c r="B22" s="477" t="s">
        <v>76</v>
      </c>
      <c r="C22" s="477"/>
      <c r="D22" s="477"/>
      <c r="E22" s="477"/>
      <c r="F22" s="477"/>
      <c r="G22" s="477"/>
      <c r="H22" s="477"/>
      <c r="I22" s="477"/>
      <c r="J22" s="477"/>
      <c r="K22" s="477"/>
      <c r="L22" s="477"/>
      <c r="M22" s="477"/>
      <c r="N22" s="477"/>
      <c r="O22" s="477"/>
    </row>
    <row r="23" spans="2:15" x14ac:dyDescent="0.2">
      <c r="B23" s="279" t="s">
        <v>28</v>
      </c>
      <c r="C23" s="279"/>
      <c r="D23" s="279"/>
      <c r="E23" s="279"/>
      <c r="F23" s="279"/>
      <c r="G23" s="279"/>
      <c r="H23" s="279"/>
      <c r="I23" s="279"/>
      <c r="J23" s="279"/>
      <c r="K23" s="279"/>
      <c r="L23" s="279"/>
      <c r="M23" s="279"/>
      <c r="N23" s="279"/>
      <c r="O23" s="279"/>
    </row>
    <row r="24" spans="2:15" ht="18" x14ac:dyDescent="0.2">
      <c r="B24" s="483" t="s">
        <v>77</v>
      </c>
      <c r="C24" s="483"/>
      <c r="D24" s="483"/>
      <c r="E24" s="483"/>
      <c r="F24" s="483"/>
      <c r="G24" s="483"/>
      <c r="H24" s="279"/>
      <c r="I24" s="279"/>
      <c r="J24" s="279"/>
      <c r="K24" s="279"/>
      <c r="L24" s="279"/>
      <c r="M24" s="279"/>
      <c r="N24" s="279"/>
      <c r="O24" s="279"/>
    </row>
    <row r="25" spans="2:15" ht="39.75" customHeight="1" x14ac:dyDescent="0.2">
      <c r="B25" s="477" t="s">
        <v>1083</v>
      </c>
      <c r="C25" s="477"/>
      <c r="D25" s="477"/>
      <c r="E25" s="477"/>
      <c r="F25" s="477"/>
      <c r="G25" s="477"/>
      <c r="H25" s="477"/>
      <c r="I25" s="477"/>
      <c r="J25" s="477"/>
      <c r="K25" s="477"/>
      <c r="L25" s="477"/>
      <c r="M25" s="477"/>
      <c r="N25" s="477"/>
      <c r="O25" s="477"/>
    </row>
    <row r="26" spans="2:15" x14ac:dyDescent="0.2">
      <c r="B26" s="279" t="s">
        <v>28</v>
      </c>
      <c r="C26" s="279"/>
      <c r="D26" s="279"/>
      <c r="E26" s="279"/>
      <c r="F26" s="279"/>
      <c r="G26" s="279"/>
      <c r="H26" s="279"/>
      <c r="I26" s="279"/>
      <c r="J26" s="279"/>
      <c r="K26" s="279"/>
      <c r="L26" s="279"/>
      <c r="M26" s="279"/>
      <c r="N26" s="279"/>
      <c r="O26" s="279"/>
    </row>
    <row r="27" spans="2:15" ht="18" x14ac:dyDescent="0.2">
      <c r="B27" s="295" t="s">
        <v>78</v>
      </c>
      <c r="C27" s="296"/>
      <c r="D27" s="296"/>
      <c r="E27" s="296"/>
      <c r="F27" s="279"/>
      <c r="G27" s="279"/>
      <c r="H27" s="279"/>
      <c r="I27" s="279"/>
      <c r="J27" s="279"/>
      <c r="K27" s="279"/>
      <c r="L27" s="279"/>
      <c r="M27" s="279"/>
      <c r="N27" s="279"/>
      <c r="O27" s="279"/>
    </row>
    <row r="28" spans="2:15" ht="39" customHeight="1" x14ac:dyDescent="0.2">
      <c r="B28" s="477" t="s">
        <v>1084</v>
      </c>
      <c r="C28" s="477"/>
      <c r="D28" s="477"/>
      <c r="E28" s="477"/>
      <c r="F28" s="477"/>
      <c r="G28" s="477"/>
      <c r="H28" s="477"/>
      <c r="I28" s="477"/>
      <c r="J28" s="477"/>
      <c r="K28" s="477"/>
      <c r="L28" s="477"/>
      <c r="M28" s="477"/>
      <c r="N28" s="477"/>
      <c r="O28" s="477"/>
    </row>
    <row r="29" spans="2:15" ht="24" customHeight="1" x14ac:dyDescent="0.2">
      <c r="B29" s="477" t="s">
        <v>79</v>
      </c>
      <c r="C29" s="477"/>
      <c r="D29" s="477"/>
      <c r="E29" s="477"/>
      <c r="F29" s="477"/>
      <c r="G29" s="477"/>
      <c r="H29" s="477"/>
      <c r="I29" s="477"/>
      <c r="J29" s="477"/>
      <c r="K29" s="477"/>
      <c r="L29" s="477"/>
      <c r="M29" s="477"/>
      <c r="N29" s="477"/>
      <c r="O29" s="477"/>
    </row>
    <row r="30" spans="2:15" ht="27" customHeight="1" x14ac:dyDescent="0.2">
      <c r="B30" s="477" t="s">
        <v>80</v>
      </c>
      <c r="C30" s="477"/>
      <c r="D30" s="477"/>
      <c r="E30" s="477"/>
      <c r="F30" s="477"/>
      <c r="G30" s="477"/>
      <c r="H30" s="477"/>
      <c r="I30" s="477"/>
      <c r="J30" s="477"/>
      <c r="K30" s="477"/>
      <c r="L30" s="477"/>
      <c r="M30" s="477"/>
      <c r="N30" s="477"/>
      <c r="O30" s="477"/>
    </row>
    <row r="31" spans="2:15" ht="39" customHeight="1" x14ac:dyDescent="0.2">
      <c r="B31" s="482" t="s">
        <v>81</v>
      </c>
      <c r="C31" s="482"/>
      <c r="D31" s="482"/>
      <c r="E31" s="482"/>
      <c r="F31" s="482"/>
      <c r="G31" s="482"/>
      <c r="H31" s="482"/>
      <c r="I31" s="482"/>
      <c r="J31" s="482"/>
      <c r="K31" s="482"/>
      <c r="L31" s="482"/>
      <c r="M31" s="482"/>
      <c r="N31" s="482"/>
      <c r="O31" s="482"/>
    </row>
    <row r="32" spans="2:15" ht="39" customHeight="1" x14ac:dyDescent="0.2">
      <c r="B32" s="482" t="s">
        <v>82</v>
      </c>
      <c r="C32" s="482"/>
      <c r="D32" s="482"/>
      <c r="E32" s="482"/>
      <c r="F32" s="482"/>
      <c r="G32" s="482"/>
      <c r="H32" s="482"/>
      <c r="I32" s="482"/>
      <c r="J32" s="482"/>
      <c r="K32" s="482"/>
      <c r="L32" s="482"/>
      <c r="M32" s="482"/>
      <c r="N32" s="482"/>
      <c r="O32" s="482"/>
    </row>
    <row r="33" spans="2:15" x14ac:dyDescent="0.2">
      <c r="B33" s="279"/>
      <c r="C33" s="279"/>
      <c r="D33" s="279"/>
      <c r="E33" s="279"/>
      <c r="F33" s="279"/>
      <c r="G33" s="279"/>
      <c r="H33" s="279"/>
      <c r="I33" s="279"/>
      <c r="J33" s="279"/>
      <c r="K33" s="279"/>
      <c r="L33" s="279"/>
      <c r="M33" s="279"/>
      <c r="N33" s="279"/>
      <c r="O33" s="279"/>
    </row>
    <row r="34" spans="2:15" ht="18" x14ac:dyDescent="0.2">
      <c r="B34" s="278" t="s">
        <v>83</v>
      </c>
      <c r="C34" s="279"/>
      <c r="D34" s="279"/>
      <c r="E34" s="279"/>
      <c r="F34" s="279"/>
      <c r="G34" s="279"/>
      <c r="H34" s="279"/>
      <c r="I34" s="279"/>
      <c r="J34" s="279"/>
      <c r="K34" s="279"/>
      <c r="L34" s="279"/>
      <c r="M34" s="279"/>
      <c r="N34" s="279"/>
      <c r="O34" s="279"/>
    </row>
    <row r="35" spans="2:15" ht="90" customHeight="1" x14ac:dyDescent="0.2">
      <c r="B35" s="482" t="s">
        <v>1049</v>
      </c>
      <c r="C35" s="482"/>
      <c r="D35" s="482"/>
      <c r="E35" s="482"/>
      <c r="F35" s="482"/>
      <c r="G35" s="482"/>
      <c r="H35" s="482"/>
      <c r="I35" s="482"/>
      <c r="J35" s="482"/>
      <c r="K35" s="482"/>
      <c r="L35" s="482"/>
      <c r="M35" s="482"/>
      <c r="N35" s="482"/>
      <c r="O35" s="482"/>
    </row>
    <row r="36" spans="2:15" ht="18" x14ac:dyDescent="0.2">
      <c r="B36" s="278" t="s">
        <v>84</v>
      </c>
      <c r="C36" s="279"/>
      <c r="D36" s="279"/>
      <c r="E36" s="279"/>
      <c r="F36" s="279"/>
      <c r="G36" s="279"/>
      <c r="H36" s="279"/>
      <c r="I36" s="279"/>
      <c r="J36" s="279"/>
      <c r="K36" s="279"/>
      <c r="L36" s="279"/>
      <c r="M36" s="279"/>
      <c r="N36" s="279"/>
      <c r="O36" s="279"/>
    </row>
    <row r="37" spans="2:15" x14ac:dyDescent="0.2">
      <c r="B37" s="281" t="s">
        <v>85</v>
      </c>
      <c r="C37" s="279"/>
      <c r="D37" s="279"/>
      <c r="E37" s="279"/>
      <c r="F37" s="279"/>
      <c r="G37" s="279"/>
      <c r="H37" s="279"/>
      <c r="I37" s="279"/>
      <c r="J37" s="279"/>
      <c r="K37" s="279"/>
      <c r="L37" s="279"/>
      <c r="M37" s="279"/>
      <c r="N37" s="279"/>
      <c r="O37" s="279"/>
    </row>
    <row r="38" spans="2:15" ht="20.25" customHeight="1" x14ac:dyDescent="0.2">
      <c r="B38" s="280" t="s">
        <v>1050</v>
      </c>
      <c r="C38" s="280"/>
      <c r="D38" s="280"/>
      <c r="E38" s="280"/>
      <c r="F38" s="280"/>
      <c r="G38" s="280"/>
      <c r="H38" s="280"/>
      <c r="I38" s="279"/>
      <c r="J38" s="279"/>
      <c r="K38" s="279"/>
      <c r="L38" s="279"/>
      <c r="M38" s="279"/>
      <c r="N38" s="279"/>
      <c r="O38" s="279"/>
    </row>
    <row r="39" spans="2:15" ht="19" customHeight="1" x14ac:dyDescent="0.2">
      <c r="B39" s="477" t="s">
        <v>1051</v>
      </c>
      <c r="C39" s="477"/>
      <c r="D39" s="477"/>
      <c r="E39" s="477"/>
      <c r="F39" s="477"/>
      <c r="G39" s="477"/>
      <c r="H39" s="477"/>
      <c r="I39" s="477"/>
      <c r="J39" s="477"/>
      <c r="K39" s="477"/>
      <c r="L39" s="477"/>
      <c r="M39" s="477"/>
      <c r="N39" s="477"/>
      <c r="O39" s="477"/>
    </row>
    <row r="40" spans="2:15" ht="32.25" customHeight="1" x14ac:dyDescent="0.2">
      <c r="B40" s="482" t="s">
        <v>86</v>
      </c>
      <c r="C40" s="482"/>
      <c r="D40" s="482"/>
      <c r="E40" s="482"/>
      <c r="F40" s="482"/>
      <c r="G40" s="482"/>
      <c r="H40" s="482"/>
      <c r="I40" s="482"/>
      <c r="J40" s="482"/>
      <c r="K40" s="482"/>
      <c r="L40" s="482"/>
      <c r="M40" s="482"/>
      <c r="N40" s="482"/>
      <c r="O40" s="482"/>
    </row>
    <row r="41" spans="2:15" x14ac:dyDescent="0.2">
      <c r="B41" s="281" t="s">
        <v>87</v>
      </c>
      <c r="C41" s="279"/>
      <c r="D41" s="279"/>
      <c r="E41" s="279"/>
      <c r="F41" s="279"/>
      <c r="G41" s="279"/>
      <c r="H41" s="279"/>
      <c r="I41" s="279"/>
      <c r="J41" s="279"/>
      <c r="K41" s="279"/>
      <c r="L41" s="279"/>
      <c r="M41" s="279"/>
      <c r="N41" s="279"/>
      <c r="O41" s="279"/>
    </row>
    <row r="42" spans="2:15" ht="22.5" customHeight="1" x14ac:dyDescent="0.2">
      <c r="B42" s="482" t="s">
        <v>88</v>
      </c>
      <c r="C42" s="482"/>
      <c r="D42" s="482"/>
      <c r="E42" s="482"/>
      <c r="F42" s="482"/>
      <c r="G42" s="482"/>
      <c r="H42" s="482"/>
      <c r="I42" s="482"/>
      <c r="J42" s="482"/>
      <c r="K42" s="482"/>
      <c r="L42" s="482"/>
      <c r="M42" s="482"/>
      <c r="N42" s="482"/>
      <c r="O42" s="482"/>
    </row>
    <row r="43" spans="2:15" ht="36" customHeight="1" x14ac:dyDescent="0.2">
      <c r="B43" s="482" t="s">
        <v>89</v>
      </c>
      <c r="C43" s="482"/>
      <c r="D43" s="482"/>
      <c r="E43" s="482"/>
      <c r="F43" s="482"/>
      <c r="G43" s="482"/>
      <c r="H43" s="482"/>
      <c r="I43" s="482"/>
      <c r="J43" s="482"/>
      <c r="K43" s="482"/>
      <c r="L43" s="482"/>
      <c r="M43" s="482"/>
      <c r="N43" s="482"/>
      <c r="O43" s="482"/>
    </row>
    <row r="44" spans="2:15" ht="28" customHeight="1" x14ac:dyDescent="0.2">
      <c r="B44" s="482" t="s">
        <v>1052</v>
      </c>
      <c r="C44" s="482"/>
      <c r="D44" s="482"/>
      <c r="E44" s="482"/>
      <c r="F44" s="482"/>
      <c r="G44" s="482"/>
      <c r="H44" s="482"/>
      <c r="I44" s="482"/>
      <c r="J44" s="482"/>
      <c r="K44" s="482"/>
      <c r="L44" s="482"/>
      <c r="M44" s="482"/>
      <c r="N44" s="482"/>
      <c r="O44" s="482"/>
    </row>
    <row r="45" spans="2:15" x14ac:dyDescent="0.2">
      <c r="B45" s="432" t="s">
        <v>90</v>
      </c>
    </row>
    <row r="46" spans="2:15" ht="28.5" customHeight="1" x14ac:dyDescent="0.2">
      <c r="B46" s="481" t="s">
        <v>1141</v>
      </c>
      <c r="C46" s="481"/>
      <c r="D46" s="481"/>
      <c r="E46" s="481"/>
      <c r="F46" s="481"/>
      <c r="G46" s="481"/>
      <c r="H46" s="481"/>
      <c r="I46" s="481"/>
      <c r="J46" s="481"/>
      <c r="K46" s="481"/>
      <c r="L46" s="481"/>
      <c r="M46" s="481"/>
      <c r="N46" s="481"/>
      <c r="O46" s="481"/>
    </row>
    <row r="47" spans="2:15" x14ac:dyDescent="0.2">
      <c r="B47" s="279" t="s">
        <v>28</v>
      </c>
      <c r="C47" s="279"/>
      <c r="D47" s="279"/>
      <c r="E47" s="279"/>
      <c r="F47" s="279"/>
      <c r="G47" s="279"/>
      <c r="H47" s="279"/>
      <c r="I47" s="279"/>
      <c r="J47" s="279"/>
      <c r="K47" s="279"/>
      <c r="L47" s="279"/>
      <c r="M47" s="279"/>
      <c r="N47" s="279"/>
      <c r="O47" s="279"/>
    </row>
    <row r="48" spans="2:15" x14ac:dyDescent="0.2">
      <c r="B48" s="279"/>
      <c r="C48" s="279"/>
      <c r="D48" s="279"/>
      <c r="E48" s="279"/>
      <c r="F48" s="279"/>
      <c r="G48" s="279"/>
      <c r="H48" s="279"/>
      <c r="I48" s="279"/>
      <c r="J48" s="279"/>
      <c r="K48" s="279"/>
      <c r="L48" s="279"/>
      <c r="M48" s="279"/>
      <c r="N48" s="279"/>
      <c r="O48" s="279"/>
    </row>
    <row r="49" spans="2:15" ht="21" x14ac:dyDescent="0.2">
      <c r="B49" s="282" t="s">
        <v>91</v>
      </c>
      <c r="C49" s="132"/>
      <c r="D49" s="132"/>
      <c r="E49" s="132"/>
      <c r="F49" s="132"/>
      <c r="G49" s="132"/>
      <c r="H49" s="132"/>
      <c r="I49" s="132"/>
      <c r="J49" s="132"/>
      <c r="K49" s="132"/>
      <c r="L49" s="132"/>
      <c r="M49" s="132"/>
      <c r="N49" s="132"/>
      <c r="O49" s="132"/>
    </row>
    <row r="50" spans="2:15" x14ac:dyDescent="0.2">
      <c r="B50" s="484" t="s">
        <v>92</v>
      </c>
      <c r="C50" s="484"/>
      <c r="D50" s="484"/>
      <c r="E50" s="484"/>
      <c r="F50" s="484"/>
      <c r="G50" s="484"/>
      <c r="H50" s="484"/>
      <c r="I50" s="484"/>
      <c r="J50" s="484"/>
      <c r="K50" s="484"/>
      <c r="L50" s="484"/>
      <c r="M50" s="484"/>
      <c r="N50" s="484"/>
      <c r="O50" s="484"/>
    </row>
    <row r="51" spans="2:15" x14ac:dyDescent="0.2">
      <c r="B51" s="484"/>
      <c r="C51" s="484"/>
      <c r="D51" s="484"/>
      <c r="E51" s="484"/>
      <c r="F51" s="484"/>
      <c r="G51" s="484"/>
      <c r="H51" s="484"/>
      <c r="I51" s="484"/>
      <c r="J51" s="484"/>
      <c r="K51" s="484"/>
      <c r="L51" s="484"/>
      <c r="M51" s="484"/>
      <c r="N51" s="484"/>
      <c r="O51" s="484"/>
    </row>
    <row r="52" spans="2:15" x14ac:dyDescent="0.2">
      <c r="B52" s="484"/>
      <c r="C52" s="484"/>
      <c r="D52" s="484"/>
      <c r="E52" s="484"/>
      <c r="F52" s="484"/>
      <c r="G52" s="484"/>
      <c r="H52" s="484"/>
      <c r="I52" s="484"/>
      <c r="J52" s="484"/>
      <c r="K52" s="484"/>
      <c r="L52" s="484"/>
      <c r="M52" s="484"/>
      <c r="N52" s="484"/>
      <c r="O52" s="484"/>
    </row>
    <row r="53" spans="2:15" x14ac:dyDescent="0.2">
      <c r="B53" s="484"/>
      <c r="C53" s="484"/>
      <c r="D53" s="484"/>
      <c r="E53" s="484"/>
      <c r="F53" s="484"/>
      <c r="G53" s="484"/>
      <c r="H53" s="484"/>
      <c r="I53" s="484"/>
      <c r="J53" s="484"/>
      <c r="K53" s="484"/>
      <c r="L53" s="484"/>
      <c r="M53" s="484"/>
      <c r="N53" s="484"/>
      <c r="O53" s="484"/>
    </row>
    <row r="54" spans="2:15" x14ac:dyDescent="0.2">
      <c r="B54" s="485" t="s">
        <v>93</v>
      </c>
      <c r="C54" s="485"/>
      <c r="D54" s="485"/>
      <c r="E54" s="485"/>
      <c r="F54" s="485"/>
      <c r="G54" s="485"/>
      <c r="H54" s="485"/>
      <c r="I54" s="485"/>
      <c r="J54" s="485"/>
      <c r="K54" s="485"/>
      <c r="L54" s="485"/>
      <c r="M54" s="485"/>
      <c r="N54" s="485"/>
      <c r="O54" s="485"/>
    </row>
    <row r="55" spans="2:15" x14ac:dyDescent="0.2">
      <c r="B55" s="485"/>
      <c r="C55" s="485"/>
      <c r="D55" s="485"/>
      <c r="E55" s="485"/>
      <c r="F55" s="485"/>
      <c r="G55" s="485"/>
      <c r="H55" s="485"/>
      <c r="I55" s="485"/>
      <c r="J55" s="485"/>
      <c r="K55" s="485"/>
      <c r="L55" s="485"/>
      <c r="M55" s="485"/>
      <c r="N55" s="485"/>
      <c r="O55" s="485"/>
    </row>
    <row r="56" spans="2:15" x14ac:dyDescent="0.2">
      <c r="B56" s="485"/>
      <c r="C56" s="485"/>
      <c r="D56" s="485"/>
      <c r="E56" s="485"/>
      <c r="F56" s="485"/>
      <c r="G56" s="485"/>
      <c r="H56" s="485"/>
      <c r="I56" s="485"/>
      <c r="J56" s="485"/>
      <c r="K56" s="485"/>
      <c r="L56" s="485"/>
      <c r="M56" s="485"/>
      <c r="N56" s="485"/>
      <c r="O56" s="485"/>
    </row>
    <row r="57" spans="2:15" x14ac:dyDescent="0.2">
      <c r="B57" s="485"/>
      <c r="C57" s="485"/>
      <c r="D57" s="485"/>
      <c r="E57" s="485"/>
      <c r="F57" s="485"/>
      <c r="G57" s="485"/>
      <c r="H57" s="485"/>
      <c r="I57" s="485"/>
      <c r="J57" s="485"/>
      <c r="K57" s="485"/>
      <c r="L57" s="485"/>
      <c r="M57" s="485"/>
      <c r="N57" s="485"/>
      <c r="O57" s="485"/>
    </row>
    <row r="58" spans="2:15" ht="15" x14ac:dyDescent="0.2">
      <c r="B58" s="297"/>
      <c r="C58" s="297"/>
      <c r="D58" s="297"/>
      <c r="E58" s="297"/>
      <c r="F58" s="297"/>
      <c r="G58" s="297"/>
      <c r="H58" s="297"/>
      <c r="I58" s="297"/>
      <c r="J58" s="297"/>
      <c r="K58" s="297"/>
      <c r="L58" s="297"/>
      <c r="M58" s="297"/>
      <c r="N58" s="297"/>
      <c r="O58" s="297"/>
    </row>
    <row r="59" spans="2:15" ht="115.5" customHeight="1" x14ac:dyDescent="0.2">
      <c r="B59" s="485" t="s">
        <v>1085</v>
      </c>
      <c r="C59" s="485"/>
      <c r="D59" s="485"/>
      <c r="E59" s="485"/>
      <c r="F59" s="485"/>
      <c r="G59" s="485"/>
      <c r="H59" s="485"/>
      <c r="I59" s="485"/>
      <c r="J59" s="485"/>
      <c r="K59" s="485"/>
      <c r="L59" s="485"/>
      <c r="M59" s="485"/>
      <c r="N59" s="485"/>
      <c r="O59" s="485"/>
    </row>
    <row r="60" spans="2:15" ht="15" x14ac:dyDescent="0.2">
      <c r="B60" s="297"/>
      <c r="C60" s="297"/>
      <c r="D60" s="297"/>
      <c r="E60" s="297"/>
      <c r="F60" s="297"/>
      <c r="G60" s="297"/>
      <c r="H60" s="297"/>
      <c r="I60" s="297"/>
      <c r="J60" s="297"/>
      <c r="K60" s="297"/>
      <c r="L60" s="297"/>
      <c r="M60" s="297"/>
      <c r="N60" s="297"/>
      <c r="O60" s="297"/>
    </row>
    <row r="61" spans="2:15" ht="15" x14ac:dyDescent="0.2">
      <c r="B61" s="298" t="s">
        <v>94</v>
      </c>
      <c r="C61" s="131"/>
      <c r="D61" s="131"/>
      <c r="E61" s="131"/>
      <c r="F61" s="131"/>
      <c r="G61" s="131"/>
      <c r="H61" s="131"/>
      <c r="I61" s="131"/>
      <c r="J61" s="131"/>
      <c r="K61" s="131"/>
      <c r="L61" s="131"/>
      <c r="M61" s="131"/>
      <c r="N61" s="131"/>
      <c r="O61" s="131"/>
    </row>
    <row r="62" spans="2:15" ht="27" customHeight="1" x14ac:dyDescent="0.2">
      <c r="B62" s="279"/>
      <c r="C62" s="279"/>
      <c r="D62" s="279"/>
      <c r="E62" s="279"/>
      <c r="F62" s="279"/>
      <c r="G62" s="279"/>
      <c r="H62" s="279"/>
      <c r="I62" s="279"/>
      <c r="J62" s="279"/>
      <c r="K62" s="279"/>
      <c r="L62" s="279"/>
      <c r="M62" s="279"/>
      <c r="N62" s="279"/>
      <c r="O62" s="279"/>
    </row>
    <row r="63" spans="2:15" ht="18" x14ac:dyDescent="0.2">
      <c r="B63" s="278" t="s">
        <v>95</v>
      </c>
      <c r="C63" s="279"/>
      <c r="D63" s="279"/>
      <c r="E63" s="279"/>
      <c r="F63" s="279"/>
      <c r="G63" s="279"/>
      <c r="H63" s="279"/>
      <c r="I63" s="279"/>
      <c r="J63" s="279"/>
      <c r="K63" s="279"/>
      <c r="L63" s="279"/>
      <c r="M63" s="279"/>
      <c r="N63" s="279"/>
      <c r="O63" s="279"/>
    </row>
    <row r="64" spans="2:15" x14ac:dyDescent="0.2">
      <c r="B64" s="279"/>
      <c r="C64" s="279"/>
      <c r="D64" s="279"/>
      <c r="E64" s="279"/>
      <c r="F64" s="279"/>
      <c r="G64" s="279"/>
      <c r="H64" s="279"/>
      <c r="I64" s="279"/>
      <c r="J64" s="279"/>
      <c r="K64" s="279"/>
      <c r="L64" s="279"/>
      <c r="M64" s="279"/>
      <c r="N64" s="279"/>
      <c r="O64" s="279"/>
    </row>
    <row r="65" spans="2:15" x14ac:dyDescent="0.2">
      <c r="B65" s="279" t="s">
        <v>96</v>
      </c>
      <c r="C65" s="279"/>
      <c r="D65" s="279"/>
      <c r="E65" s="279"/>
      <c r="F65" s="279"/>
      <c r="G65" s="279"/>
      <c r="H65" s="279"/>
      <c r="I65" s="279"/>
      <c r="J65" s="279"/>
      <c r="K65" s="279"/>
      <c r="L65" s="279"/>
      <c r="M65" s="279"/>
      <c r="N65" s="279"/>
      <c r="O65" s="279"/>
    </row>
    <row r="66" spans="2:15" x14ac:dyDescent="0.2">
      <c r="B66" s="279"/>
      <c r="C66" s="279"/>
      <c r="D66" s="279"/>
      <c r="E66" s="279"/>
      <c r="F66" s="279"/>
      <c r="G66" s="279"/>
      <c r="H66" s="279"/>
      <c r="I66" s="279"/>
      <c r="J66" s="279"/>
      <c r="K66" s="279"/>
      <c r="L66" s="279"/>
      <c r="M66" s="279"/>
      <c r="N66" s="279"/>
      <c r="O66" s="279"/>
    </row>
    <row r="67" spans="2:15" x14ac:dyDescent="0.2">
      <c r="B67" s="279" t="s">
        <v>1086</v>
      </c>
      <c r="C67" s="279"/>
      <c r="D67" s="279"/>
      <c r="E67" s="279"/>
      <c r="F67" s="279"/>
      <c r="G67" s="279"/>
      <c r="H67" s="279"/>
      <c r="I67" s="279"/>
      <c r="J67" s="279"/>
      <c r="K67" s="279"/>
      <c r="L67" s="279"/>
      <c r="M67" s="279"/>
      <c r="N67" s="279"/>
      <c r="O67" s="279"/>
    </row>
    <row r="68" spans="2:15" ht="7" customHeight="1" x14ac:dyDescent="0.2">
      <c r="B68" s="279"/>
      <c r="C68" s="279"/>
      <c r="D68" s="279"/>
      <c r="E68" s="279"/>
      <c r="F68" s="279"/>
      <c r="G68" s="279"/>
      <c r="H68" s="279"/>
      <c r="I68" s="279"/>
      <c r="J68" s="279"/>
      <c r="K68" s="279"/>
      <c r="L68" s="279"/>
      <c r="M68" s="279"/>
      <c r="N68" s="279"/>
      <c r="O68" s="279"/>
    </row>
    <row r="69" spans="2:15" x14ac:dyDescent="0.2">
      <c r="B69" s="488" t="s">
        <v>97</v>
      </c>
      <c r="C69" s="488"/>
      <c r="D69" s="488"/>
      <c r="E69" s="488"/>
      <c r="F69" s="488"/>
      <c r="G69" s="488"/>
      <c r="H69" s="488"/>
      <c r="I69" s="488"/>
      <c r="J69" s="488"/>
      <c r="K69" s="488"/>
      <c r="L69" s="488"/>
      <c r="M69" s="488"/>
      <c r="N69" s="488"/>
      <c r="O69" s="488"/>
    </row>
    <row r="70" spans="2:15" ht="51" customHeight="1" x14ac:dyDescent="0.2">
      <c r="B70" s="489" t="s">
        <v>1143</v>
      </c>
      <c r="C70" s="489"/>
      <c r="D70" s="489"/>
      <c r="E70" s="489"/>
      <c r="F70" s="489"/>
      <c r="G70" s="489"/>
      <c r="H70" s="489"/>
      <c r="I70" s="489"/>
      <c r="J70" s="489"/>
      <c r="K70" s="489"/>
      <c r="L70" s="489"/>
      <c r="M70" s="489"/>
      <c r="N70" s="489"/>
      <c r="O70" s="489"/>
    </row>
    <row r="71" spans="2:15" ht="120.75" customHeight="1" x14ac:dyDescent="0.2">
      <c r="B71" s="481" t="s">
        <v>1142</v>
      </c>
      <c r="C71" s="481"/>
      <c r="D71" s="481"/>
      <c r="E71" s="481"/>
      <c r="F71" s="481"/>
      <c r="G71" s="481"/>
      <c r="H71" s="481"/>
      <c r="I71" s="481"/>
      <c r="J71" s="481"/>
      <c r="K71" s="481"/>
      <c r="L71" s="481"/>
      <c r="M71" s="481"/>
      <c r="N71" s="481"/>
      <c r="O71" s="433"/>
    </row>
    <row r="72" spans="2:15" ht="15.75" customHeight="1" x14ac:dyDescent="0.2">
      <c r="B72" s="279" t="s">
        <v>98</v>
      </c>
      <c r="C72" s="279"/>
      <c r="D72" s="279"/>
      <c r="E72" s="279"/>
      <c r="F72" s="279"/>
      <c r="G72" s="279"/>
      <c r="H72" s="279"/>
      <c r="I72" s="279"/>
      <c r="J72" s="279"/>
      <c r="K72" s="279"/>
      <c r="L72" s="279"/>
      <c r="M72" s="279"/>
      <c r="N72" s="279"/>
      <c r="O72" s="279"/>
    </row>
    <row r="73" spans="2:15" ht="22.5" customHeight="1" x14ac:dyDescent="0.2">
      <c r="B73" s="487" t="s">
        <v>1144</v>
      </c>
      <c r="C73" s="487"/>
      <c r="D73" s="487"/>
      <c r="E73" s="487"/>
      <c r="F73" s="487"/>
      <c r="G73" s="487"/>
      <c r="H73" s="487"/>
      <c r="I73" s="487"/>
      <c r="J73" s="487"/>
      <c r="K73" s="487"/>
      <c r="L73" s="487"/>
      <c r="M73" s="487"/>
      <c r="N73" s="487"/>
      <c r="O73" s="487"/>
    </row>
    <row r="74" spans="2:15" ht="15" customHeight="1" x14ac:dyDescent="0.2">
      <c r="B74" s="482" t="s">
        <v>99</v>
      </c>
      <c r="C74" s="482"/>
      <c r="D74" s="482"/>
      <c r="E74" s="482"/>
      <c r="F74" s="482"/>
      <c r="G74" s="482"/>
      <c r="H74" s="482"/>
      <c r="I74" s="482"/>
      <c r="J74" s="482"/>
      <c r="K74" s="482"/>
      <c r="L74" s="482"/>
      <c r="M74" s="482"/>
      <c r="N74" s="482"/>
      <c r="O74" s="482"/>
    </row>
    <row r="75" spans="2:15" ht="19" customHeight="1" x14ac:dyDescent="0.2">
      <c r="B75" s="486" t="s">
        <v>100</v>
      </c>
      <c r="C75" s="486"/>
      <c r="D75" s="486"/>
      <c r="E75" s="486"/>
      <c r="F75" s="486"/>
      <c r="G75" s="486"/>
      <c r="H75" s="486"/>
      <c r="I75" s="486"/>
      <c r="J75" s="486"/>
      <c r="K75" s="486"/>
      <c r="L75" s="486"/>
      <c r="M75" s="486"/>
      <c r="N75" s="486"/>
      <c r="O75" s="486"/>
    </row>
    <row r="76" spans="2:15" x14ac:dyDescent="0.2">
      <c r="B76" s="279"/>
      <c r="C76" s="279"/>
      <c r="D76" s="279"/>
      <c r="E76" s="279"/>
      <c r="F76" s="279"/>
      <c r="G76" s="279"/>
      <c r="H76" s="279"/>
      <c r="I76" s="279"/>
      <c r="J76" s="279"/>
      <c r="K76" s="279"/>
      <c r="L76" s="279"/>
      <c r="M76" s="279"/>
      <c r="N76" s="279"/>
      <c r="O76" s="279"/>
    </row>
    <row r="77" spans="2:15" x14ac:dyDescent="0.2">
      <c r="B77" s="382" t="s">
        <v>1087</v>
      </c>
      <c r="C77" s="279"/>
      <c r="D77" s="279"/>
      <c r="E77" s="279"/>
      <c r="F77" s="279"/>
      <c r="G77" s="279"/>
      <c r="H77" s="279"/>
      <c r="I77" s="279"/>
      <c r="J77" s="279"/>
      <c r="K77" s="279"/>
      <c r="L77" s="279"/>
      <c r="M77" s="279"/>
      <c r="N77" s="279"/>
      <c r="O77" s="279"/>
    </row>
    <row r="78" spans="2:15" ht="7.5" customHeight="1" x14ac:dyDescent="0.2">
      <c r="B78" s="382"/>
      <c r="C78" s="279"/>
      <c r="D78" s="279"/>
      <c r="E78" s="279"/>
      <c r="F78" s="279"/>
      <c r="G78" s="279"/>
      <c r="H78" s="279"/>
      <c r="I78" s="279"/>
      <c r="J78" s="279"/>
      <c r="K78" s="279"/>
      <c r="L78" s="279"/>
      <c r="M78" s="279"/>
      <c r="N78" s="279"/>
      <c r="O78" s="279"/>
    </row>
    <row r="79" spans="2:15" ht="20.25" customHeight="1" x14ac:dyDescent="0.2">
      <c r="B79" s="283" t="s">
        <v>101</v>
      </c>
      <c r="C79" s="279"/>
      <c r="D79" s="279"/>
      <c r="E79" s="279"/>
      <c r="F79" s="279"/>
      <c r="G79" s="279"/>
      <c r="H79" s="279"/>
      <c r="I79" s="279"/>
      <c r="J79" s="279"/>
      <c r="K79" s="279"/>
      <c r="L79" s="279"/>
      <c r="M79" s="279"/>
      <c r="N79" s="279"/>
      <c r="O79" s="279"/>
    </row>
    <row r="80" spans="2:15" x14ac:dyDescent="0.2">
      <c r="B80" s="283" t="s">
        <v>102</v>
      </c>
      <c r="C80" s="279"/>
      <c r="D80" s="279"/>
      <c r="E80" s="279"/>
      <c r="F80" s="279"/>
      <c r="G80" s="279"/>
      <c r="H80" s="279"/>
      <c r="I80" s="279"/>
      <c r="J80" s="279"/>
      <c r="K80" s="279"/>
      <c r="L80" s="279"/>
      <c r="M80" s="279"/>
      <c r="N80" s="279"/>
      <c r="O80" s="279"/>
    </row>
    <row r="81" spans="2:15" x14ac:dyDescent="0.2">
      <c r="B81" s="279" t="s">
        <v>103</v>
      </c>
      <c r="C81" s="279"/>
      <c r="D81" s="279"/>
      <c r="E81" s="279"/>
      <c r="F81" s="279"/>
      <c r="G81" s="279"/>
      <c r="H81" s="279"/>
      <c r="I81" s="279"/>
      <c r="J81" s="279"/>
      <c r="K81" s="279"/>
      <c r="L81" s="279"/>
      <c r="M81" s="279"/>
      <c r="N81" s="279"/>
      <c r="O81" s="279"/>
    </row>
    <row r="82" spans="2:15" x14ac:dyDescent="0.2">
      <c r="B82" s="283" t="s">
        <v>104</v>
      </c>
      <c r="C82" s="279"/>
      <c r="D82" s="279"/>
      <c r="E82" s="279"/>
      <c r="F82" s="279"/>
      <c r="G82" s="279"/>
      <c r="H82" s="279"/>
      <c r="I82" s="279"/>
      <c r="J82" s="279"/>
      <c r="K82" s="279"/>
      <c r="L82" s="279"/>
      <c r="M82" s="279"/>
      <c r="N82" s="279"/>
      <c r="O82" s="279"/>
    </row>
    <row r="83" spans="2:15" x14ac:dyDescent="0.2">
      <c r="B83" s="283" t="s">
        <v>105</v>
      </c>
      <c r="C83" s="279"/>
      <c r="D83" s="279"/>
      <c r="E83" s="279"/>
      <c r="F83" s="279"/>
      <c r="G83" s="279"/>
      <c r="H83" s="279"/>
      <c r="I83" s="279"/>
      <c r="J83" s="279"/>
      <c r="K83" s="279"/>
      <c r="L83" s="279"/>
      <c r="M83" s="279"/>
      <c r="N83" s="279"/>
      <c r="O83" s="279"/>
    </row>
    <row r="84" spans="2:15" ht="24" customHeight="1" x14ac:dyDescent="0.2">
      <c r="B84" s="283" t="s">
        <v>106</v>
      </c>
      <c r="C84" s="279"/>
      <c r="D84" s="279"/>
      <c r="E84" s="279"/>
      <c r="F84" s="279"/>
      <c r="G84" s="279"/>
      <c r="H84" s="279"/>
      <c r="I84" s="279"/>
      <c r="J84" s="279"/>
      <c r="K84" s="279"/>
      <c r="L84" s="279"/>
      <c r="M84" s="279"/>
      <c r="N84" s="279"/>
      <c r="O84" s="279"/>
    </row>
    <row r="85" spans="2:15" x14ac:dyDescent="0.2">
      <c r="B85" s="279" t="s">
        <v>107</v>
      </c>
      <c r="C85" s="279"/>
      <c r="D85" s="279"/>
      <c r="E85" s="279"/>
      <c r="F85" s="279"/>
      <c r="G85" s="279"/>
      <c r="H85" s="279"/>
      <c r="I85" s="279"/>
      <c r="J85" s="279"/>
      <c r="K85" s="279"/>
      <c r="L85" s="279"/>
      <c r="M85" s="279"/>
      <c r="N85" s="279"/>
      <c r="O85" s="279"/>
    </row>
    <row r="86" spans="2:15" ht="24" customHeight="1" x14ac:dyDescent="0.2">
      <c r="B86" s="487" t="s">
        <v>108</v>
      </c>
      <c r="C86" s="487"/>
      <c r="D86" s="487"/>
      <c r="E86" s="487"/>
      <c r="F86" s="487"/>
      <c r="G86" s="487"/>
      <c r="H86" s="487"/>
      <c r="I86" s="487"/>
      <c r="J86" s="487"/>
      <c r="K86" s="487"/>
      <c r="L86" s="487"/>
      <c r="M86" s="487"/>
      <c r="N86" s="487"/>
      <c r="O86" s="487"/>
    </row>
    <row r="87" spans="2:15" x14ac:dyDescent="0.2">
      <c r="B87" s="43" t="s">
        <v>109</v>
      </c>
    </row>
    <row r="88" spans="2:15" x14ac:dyDescent="0.2">
      <c r="B88" s="48" t="s">
        <v>110</v>
      </c>
    </row>
    <row r="89" spans="2:15" x14ac:dyDescent="0.2">
      <c r="B89" s="48" t="s">
        <v>111</v>
      </c>
    </row>
  </sheetData>
  <sheetProtection algorithmName="SHA-512" hashValue="m0ZH+rzoir45Zk8bwc/xUI7FTkJdZEqGGsTgJx7T0zOQFYlK6A8dnLppFspf5rrans5zPtLIO42PBpv4sPnW7g==" saltValue="A/yu+MAwA0/BJ1w4qOUCUg==" spinCount="100000" sheet="1" objects="1" scenarios="1"/>
  <mergeCells count="32">
    <mergeCell ref="B50:O53"/>
    <mergeCell ref="B54:O57"/>
    <mergeCell ref="B75:O75"/>
    <mergeCell ref="B86:O86"/>
    <mergeCell ref="B69:O69"/>
    <mergeCell ref="B70:O70"/>
    <mergeCell ref="B73:O73"/>
    <mergeCell ref="B74:O74"/>
    <mergeCell ref="B59:O59"/>
    <mergeCell ref="B71:N71"/>
    <mergeCell ref="B22:O22"/>
    <mergeCell ref="B46:O46"/>
    <mergeCell ref="B39:O39"/>
    <mergeCell ref="B40:O40"/>
    <mergeCell ref="B42:O42"/>
    <mergeCell ref="B43:O43"/>
    <mergeCell ref="B44:O44"/>
    <mergeCell ref="B35:O35"/>
    <mergeCell ref="B25:O25"/>
    <mergeCell ref="B28:O28"/>
    <mergeCell ref="B29:O29"/>
    <mergeCell ref="B30:O30"/>
    <mergeCell ref="B31:O31"/>
    <mergeCell ref="B32:O32"/>
    <mergeCell ref="B24:G24"/>
    <mergeCell ref="B19:O19"/>
    <mergeCell ref="M4:O4"/>
    <mergeCell ref="B2:O2"/>
    <mergeCell ref="B3:O3"/>
    <mergeCell ref="B10:O10"/>
    <mergeCell ref="B13:O13"/>
    <mergeCell ref="B16:O16"/>
  </mergeCells>
  <hyperlinks>
    <hyperlink ref="M4:O4" location="Index!A1" display="Back to Index" xr:uid="{9C664FB4-BC66-4C2F-AA8A-88E9ED069A4A}"/>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8F0B-6845-4A72-B186-4D3BF403FD37}">
  <sheetPr>
    <tabColor rgb="FFFFFF00"/>
  </sheetPr>
  <dimension ref="A1:O29"/>
  <sheetViews>
    <sheetView zoomScale="80" zoomScaleNormal="80" workbookViewId="0">
      <pane ySplit="9" topLeftCell="A10" activePane="bottomLeft" state="frozen"/>
      <selection pane="bottomLeft" activeCell="M19" sqref="M19"/>
    </sheetView>
  </sheetViews>
  <sheetFormatPr baseColWidth="10" defaultColWidth="11.5" defaultRowHeight="15" x14ac:dyDescent="0.2"/>
  <cols>
    <col min="3" max="3" width="17.5" customWidth="1"/>
    <col min="4" max="4" width="16.33203125" customWidth="1"/>
    <col min="5" max="5" width="17" customWidth="1"/>
    <col min="7" max="7" width="17.5" customWidth="1"/>
    <col min="9" max="9" width="27.33203125" customWidth="1"/>
    <col min="10" max="10" width="12.6640625" customWidth="1"/>
    <col min="11" max="11" width="17.83203125" customWidth="1"/>
  </cols>
  <sheetData>
    <row r="1" spans="1:15" x14ac:dyDescent="0.2">
      <c r="A1" s="42"/>
      <c r="B1" s="42"/>
      <c r="C1" s="43"/>
      <c r="D1" s="43"/>
      <c r="E1" s="43"/>
      <c r="F1" s="43"/>
      <c r="G1" s="43"/>
      <c r="H1" s="43"/>
      <c r="I1" s="43"/>
      <c r="J1" s="43"/>
      <c r="K1" s="43"/>
      <c r="L1" s="43"/>
      <c r="M1" s="43"/>
      <c r="N1" s="43"/>
      <c r="O1" s="43"/>
    </row>
    <row r="2" spans="1:15" ht="30" x14ac:dyDescent="0.2">
      <c r="A2" s="479" t="s">
        <v>23</v>
      </c>
      <c r="B2" s="479"/>
      <c r="C2" s="479"/>
      <c r="D2" s="479"/>
      <c r="E2" s="479"/>
      <c r="F2" s="479"/>
      <c r="G2" s="479"/>
      <c r="H2" s="479"/>
      <c r="I2" s="479"/>
      <c r="J2" s="479"/>
      <c r="K2" s="479"/>
      <c r="L2" s="479"/>
      <c r="M2" s="479"/>
      <c r="N2" s="479"/>
      <c r="O2" s="43"/>
    </row>
    <row r="3" spans="1:15" ht="25" x14ac:dyDescent="0.2">
      <c r="A3" s="480" t="s">
        <v>112</v>
      </c>
      <c r="B3" s="480"/>
      <c r="C3" s="480"/>
      <c r="D3" s="480"/>
      <c r="E3" s="480"/>
      <c r="F3" s="480"/>
      <c r="G3" s="480"/>
      <c r="H3" s="480"/>
      <c r="I3" s="480"/>
      <c r="J3" s="480"/>
      <c r="K3" s="480"/>
      <c r="L3" s="480"/>
      <c r="M3" s="480"/>
      <c r="N3" s="480"/>
      <c r="O3" s="43"/>
    </row>
    <row r="4" spans="1:15" x14ac:dyDescent="0.2">
      <c r="A4" s="42"/>
      <c r="B4" s="42"/>
      <c r="C4" s="43"/>
      <c r="D4" s="43"/>
      <c r="E4" s="43"/>
      <c r="F4" s="43"/>
      <c r="G4" s="43"/>
      <c r="H4" s="43"/>
      <c r="I4" s="43"/>
      <c r="J4" s="43"/>
      <c r="K4" s="43"/>
      <c r="L4" s="478" t="s">
        <v>68</v>
      </c>
      <c r="M4" s="478"/>
      <c r="N4" s="478"/>
      <c r="O4" s="43"/>
    </row>
    <row r="5" spans="1:15" x14ac:dyDescent="0.2">
      <c r="A5" s="42"/>
      <c r="B5" s="42"/>
      <c r="C5" s="43"/>
      <c r="D5" s="43"/>
      <c r="E5" s="43"/>
      <c r="F5" s="43"/>
      <c r="G5" s="43"/>
      <c r="H5" s="43"/>
      <c r="I5" s="43"/>
      <c r="J5" s="43"/>
      <c r="K5" s="43"/>
      <c r="L5" s="154"/>
      <c r="M5" s="154"/>
      <c r="N5" s="154"/>
      <c r="O5" s="43"/>
    </row>
    <row r="6" spans="1:15" x14ac:dyDescent="0.2">
      <c r="A6" s="42"/>
      <c r="B6" s="42" t="s">
        <v>113</v>
      </c>
      <c r="C6" s="43"/>
      <c r="D6" s="43"/>
      <c r="E6" s="43"/>
      <c r="F6" s="43"/>
      <c r="G6" s="43"/>
      <c r="H6" s="43"/>
      <c r="I6" s="43"/>
      <c r="J6" s="43"/>
      <c r="K6" s="43"/>
      <c r="L6" s="154"/>
      <c r="M6" s="154"/>
      <c r="N6" s="154"/>
      <c r="O6" s="43"/>
    </row>
    <row r="7" spans="1:15" x14ac:dyDescent="0.2">
      <c r="A7" s="42"/>
      <c r="B7" s="304" t="s">
        <v>114</v>
      </c>
      <c r="C7" s="491" t="s">
        <v>115</v>
      </c>
      <c r="D7" s="491"/>
      <c r="E7" s="491"/>
      <c r="F7" s="491"/>
      <c r="G7" s="491"/>
      <c r="H7" s="491"/>
      <c r="I7" s="491"/>
      <c r="J7" s="491"/>
      <c r="K7" s="491"/>
      <c r="L7" s="491"/>
      <c r="M7" s="154"/>
      <c r="N7" s="154"/>
      <c r="O7" s="43"/>
    </row>
    <row r="8" spans="1:15" x14ac:dyDescent="0.2">
      <c r="A8" s="42"/>
      <c r="B8" s="305" t="s">
        <v>116</v>
      </c>
      <c r="C8" s="491" t="s">
        <v>117</v>
      </c>
      <c r="D8" s="491"/>
      <c r="E8" s="491"/>
      <c r="F8" s="491"/>
      <c r="G8" s="491"/>
      <c r="H8" s="491"/>
      <c r="I8" s="491"/>
      <c r="J8" s="491"/>
      <c r="K8" s="491"/>
      <c r="L8" s="491"/>
      <c r="M8" s="154"/>
      <c r="N8" s="154"/>
      <c r="O8" s="43"/>
    </row>
    <row r="9" spans="1:15" x14ac:dyDescent="0.2">
      <c r="B9" s="306" t="s">
        <v>118</v>
      </c>
      <c r="C9" s="491" t="s">
        <v>119</v>
      </c>
      <c r="D9" s="491"/>
      <c r="E9" s="491"/>
      <c r="F9" s="491"/>
      <c r="G9" s="491"/>
      <c r="H9" s="491"/>
      <c r="I9" s="491"/>
      <c r="J9" s="491"/>
      <c r="K9" s="491"/>
      <c r="L9" s="491"/>
    </row>
    <row r="10" spans="1:15" x14ac:dyDescent="0.2">
      <c r="B10" s="42"/>
      <c r="C10" s="307"/>
      <c r="D10" s="307"/>
      <c r="E10" s="307"/>
      <c r="F10" s="307"/>
      <c r="G10" s="307"/>
      <c r="H10" s="307"/>
      <c r="I10" s="307"/>
      <c r="J10" s="307"/>
      <c r="K10" s="307"/>
      <c r="L10" s="307"/>
    </row>
    <row r="11" spans="1:15" x14ac:dyDescent="0.2">
      <c r="B11" s="42"/>
      <c r="C11" s="307"/>
      <c r="D11" s="307"/>
      <c r="E11" s="307"/>
      <c r="F11" s="307"/>
      <c r="G11" s="307"/>
      <c r="H11" s="307"/>
      <c r="I11" s="307"/>
      <c r="J11" s="307"/>
      <c r="K11" s="307"/>
      <c r="L11" s="307"/>
    </row>
    <row r="12" spans="1:15" x14ac:dyDescent="0.2">
      <c r="C12" s="492" t="s">
        <v>120</v>
      </c>
      <c r="D12" s="492"/>
      <c r="E12" s="492"/>
      <c r="F12" s="492"/>
      <c r="G12" s="492"/>
      <c r="H12" s="492"/>
      <c r="I12" s="492"/>
      <c r="J12" s="492"/>
      <c r="K12" s="492"/>
    </row>
    <row r="13" spans="1:15" x14ac:dyDescent="0.2">
      <c r="C13" s="492"/>
      <c r="D13" s="492"/>
      <c r="E13" s="492"/>
      <c r="F13" s="492"/>
      <c r="G13" s="492"/>
      <c r="H13" s="492"/>
      <c r="I13" s="492"/>
      <c r="J13" s="492"/>
      <c r="K13" s="492"/>
    </row>
    <row r="14" spans="1:15" x14ac:dyDescent="0.2">
      <c r="C14" s="132"/>
      <c r="D14" s="132"/>
      <c r="E14" s="132"/>
      <c r="F14" s="132"/>
      <c r="G14" s="132"/>
      <c r="H14" s="132"/>
      <c r="I14" s="132"/>
      <c r="J14" s="132"/>
      <c r="K14" s="132"/>
    </row>
    <row r="15" spans="1:15" ht="22.5" customHeight="1" x14ac:dyDescent="0.2">
      <c r="C15" s="132"/>
      <c r="D15" s="132"/>
      <c r="E15" s="132"/>
      <c r="F15" s="132"/>
      <c r="G15" s="132"/>
      <c r="H15" s="132"/>
      <c r="I15" s="493" t="s">
        <v>121</v>
      </c>
      <c r="J15" s="493" t="s">
        <v>122</v>
      </c>
      <c r="K15" s="299" t="s">
        <v>123</v>
      </c>
    </row>
    <row r="16" spans="1:15" ht="30.75" customHeight="1" x14ac:dyDescent="0.2">
      <c r="C16" s="132"/>
      <c r="D16" s="132"/>
      <c r="E16" s="132"/>
      <c r="F16" s="132"/>
      <c r="G16" s="132"/>
      <c r="H16" s="132"/>
      <c r="I16" s="493"/>
      <c r="J16" s="493"/>
      <c r="K16" s="299" t="s">
        <v>124</v>
      </c>
    </row>
    <row r="17" spans="3:13" x14ac:dyDescent="0.2">
      <c r="C17" s="132"/>
      <c r="D17" s="132"/>
      <c r="E17" s="132"/>
      <c r="F17" s="132"/>
      <c r="G17" s="132"/>
      <c r="H17" s="132"/>
      <c r="I17" s="132"/>
      <c r="J17" s="132"/>
      <c r="K17" s="132"/>
    </row>
    <row r="18" spans="3:13" x14ac:dyDescent="0.2">
      <c r="C18" s="132"/>
      <c r="D18" s="132"/>
      <c r="E18" s="132"/>
      <c r="F18" s="132"/>
      <c r="G18" s="132"/>
      <c r="H18" s="132"/>
      <c r="I18" s="132"/>
      <c r="J18" s="132"/>
      <c r="K18" s="132"/>
    </row>
    <row r="19" spans="3:13" ht="28.5" customHeight="1" x14ac:dyDescent="0.2">
      <c r="C19" s="276" t="s">
        <v>125</v>
      </c>
      <c r="D19" s="301"/>
      <c r="E19" s="300" t="s">
        <v>126</v>
      </c>
      <c r="F19" s="301"/>
      <c r="G19" s="276" t="s">
        <v>127</v>
      </c>
      <c r="H19" s="301"/>
      <c r="I19" s="301"/>
      <c r="J19" s="301"/>
      <c r="K19" s="132"/>
    </row>
    <row r="20" spans="3:13" x14ac:dyDescent="0.2">
      <c r="C20" s="301"/>
      <c r="D20" s="301"/>
      <c r="E20" s="301"/>
      <c r="F20" s="301"/>
      <c r="G20" s="301"/>
      <c r="H20" s="301"/>
      <c r="I20" s="494" t="s">
        <v>128</v>
      </c>
      <c r="J20" s="494"/>
      <c r="K20" s="494"/>
    </row>
    <row r="21" spans="3:13" ht="27.75" customHeight="1" x14ac:dyDescent="0.2">
      <c r="C21" s="301"/>
      <c r="D21" s="302" t="s">
        <v>129</v>
      </c>
      <c r="E21" s="301"/>
      <c r="F21" s="301"/>
      <c r="G21" s="301"/>
      <c r="H21" s="301"/>
      <c r="I21" s="301"/>
      <c r="J21" s="301"/>
      <c r="K21" s="132"/>
      <c r="L21" s="132"/>
      <c r="M21" s="132"/>
    </row>
    <row r="22" spans="3:13" x14ac:dyDescent="0.2">
      <c r="C22" s="301"/>
      <c r="D22" s="301"/>
      <c r="E22" s="301"/>
      <c r="F22" s="301"/>
      <c r="G22" s="301"/>
      <c r="H22" s="301"/>
      <c r="I22" s="301"/>
      <c r="J22" s="301"/>
      <c r="K22" s="132"/>
      <c r="L22" s="132"/>
      <c r="M22" s="132"/>
    </row>
    <row r="23" spans="3:13" ht="9.75" customHeight="1" x14ac:dyDescent="0.2">
      <c r="C23" s="301"/>
      <c r="D23" s="301"/>
      <c r="E23" s="301"/>
      <c r="F23" s="301"/>
      <c r="G23" s="301"/>
      <c r="H23" s="301"/>
      <c r="I23" s="132"/>
      <c r="J23" s="132"/>
      <c r="K23" s="132"/>
      <c r="L23" s="132"/>
      <c r="M23" s="132"/>
    </row>
    <row r="24" spans="3:13" ht="15" customHeight="1" x14ac:dyDescent="0.2">
      <c r="C24" s="495" t="s">
        <v>130</v>
      </c>
      <c r="D24" s="495"/>
      <c r="E24" s="495"/>
      <c r="F24" s="495"/>
      <c r="G24" s="495"/>
      <c r="H24" s="301"/>
      <c r="I24" s="303" t="s">
        <v>131</v>
      </c>
      <c r="J24" s="301"/>
      <c r="K24" s="132"/>
    </row>
    <row r="25" spans="3:13" x14ac:dyDescent="0.2">
      <c r="C25" s="495"/>
      <c r="D25" s="495"/>
      <c r="E25" s="495"/>
      <c r="F25" s="495"/>
      <c r="G25" s="495"/>
      <c r="H25" s="301"/>
      <c r="I25" s="301"/>
      <c r="J25" s="301"/>
      <c r="K25" s="132"/>
    </row>
    <row r="26" spans="3:13" x14ac:dyDescent="0.2">
      <c r="C26" s="490" t="s">
        <v>1090</v>
      </c>
      <c r="D26" s="490"/>
      <c r="E26" s="490"/>
      <c r="F26" s="490"/>
      <c r="G26" s="490"/>
      <c r="H26" s="301"/>
      <c r="I26" s="301"/>
      <c r="J26" s="301"/>
      <c r="K26" s="132"/>
    </row>
    <row r="27" spans="3:13" x14ac:dyDescent="0.2">
      <c r="C27" s="490" t="s">
        <v>1089</v>
      </c>
      <c r="D27" s="490"/>
      <c r="E27" s="490"/>
      <c r="F27" s="490"/>
      <c r="G27" s="490"/>
      <c r="H27" s="301"/>
      <c r="I27" s="301"/>
      <c r="J27" s="301"/>
      <c r="K27" s="132"/>
    </row>
    <row r="28" spans="3:13" x14ac:dyDescent="0.2">
      <c r="C28" s="132"/>
      <c r="D28" s="132"/>
      <c r="E28" s="132"/>
      <c r="F28" s="132"/>
      <c r="G28" s="132"/>
      <c r="H28" s="132"/>
      <c r="I28" s="132"/>
      <c r="J28" s="132"/>
      <c r="K28" s="132"/>
    </row>
    <row r="29" spans="3:13" x14ac:dyDescent="0.2">
      <c r="H29" s="132"/>
    </row>
  </sheetData>
  <sheetProtection algorithmName="SHA-512" hashValue="FwhZNWid4fVXV3cHWIdxU8c1q2qsgAIk8MZvqaFtYQq/YghbpiFj75ShSzYGYXre39Qty0nFCfmyW69QxgKH2A==" saltValue="B4I4J9FCbt7Bv9NoPx0BrQ==" spinCount="100000" sheet="1" objects="1" scenarios="1"/>
  <mergeCells count="13">
    <mergeCell ref="C27:G27"/>
    <mergeCell ref="A2:N2"/>
    <mergeCell ref="A3:N3"/>
    <mergeCell ref="L4:N4"/>
    <mergeCell ref="C7:L7"/>
    <mergeCell ref="C8:L8"/>
    <mergeCell ref="C9:L9"/>
    <mergeCell ref="C12:K13"/>
    <mergeCell ref="I15:I16"/>
    <mergeCell ref="J15:J16"/>
    <mergeCell ref="I20:K20"/>
    <mergeCell ref="C24:G25"/>
    <mergeCell ref="C26:G26"/>
  </mergeCells>
  <hyperlinks>
    <hyperlink ref="L4:N4" location="Index!A1" display="Back to Index" xr:uid="{3B02D253-E056-4190-8681-24FFAE628B92}"/>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D9D8-F6F5-4750-A91C-31AF62DABDE6}">
  <sheetPr>
    <tabColor rgb="FFFFFF00"/>
    <pageSetUpPr fitToPage="1"/>
  </sheetPr>
  <dimension ref="A1:AK23"/>
  <sheetViews>
    <sheetView zoomScale="70" zoomScaleNormal="70" workbookViewId="0">
      <pane ySplit="4" topLeftCell="A13" activePane="bottomLeft" state="frozen"/>
      <selection pane="bottomLeft" activeCell="AA16" sqref="AA16:AC16"/>
    </sheetView>
  </sheetViews>
  <sheetFormatPr baseColWidth="10" defaultColWidth="8.5" defaultRowHeight="14" x14ac:dyDescent="0.15"/>
  <cols>
    <col min="1" max="1" width="13" style="193" customWidth="1"/>
    <col min="2" max="32" width="7.1640625" style="34" customWidth="1"/>
    <col min="33" max="16384" width="8.5" style="34"/>
  </cols>
  <sheetData>
    <row r="1" spans="1:37" s="70" customFormat="1" ht="32.25" customHeight="1" x14ac:dyDescent="0.2">
      <c r="A1" s="214" t="s">
        <v>28</v>
      </c>
      <c r="B1" s="215"/>
      <c r="C1" s="215"/>
      <c r="D1" s="215"/>
      <c r="E1" s="215"/>
      <c r="F1" s="541" t="s">
        <v>151</v>
      </c>
      <c r="G1" s="541"/>
      <c r="H1" s="541"/>
      <c r="I1" s="541"/>
      <c r="J1" s="541"/>
      <c r="K1" s="541"/>
      <c r="L1" s="541"/>
      <c r="M1" s="541"/>
      <c r="N1" s="541"/>
      <c r="O1" s="541"/>
      <c r="P1" s="541"/>
      <c r="Q1" s="541"/>
      <c r="R1" s="541"/>
      <c r="S1" s="541"/>
      <c r="T1" s="541"/>
      <c r="U1" s="541"/>
      <c r="V1" s="541"/>
      <c r="W1" s="541"/>
      <c r="X1" s="541"/>
      <c r="Y1" s="541"/>
      <c r="Z1" s="541"/>
      <c r="AA1" s="215"/>
      <c r="AB1" s="215"/>
      <c r="AC1" s="215"/>
      <c r="AD1" s="543" t="s">
        <v>1093</v>
      </c>
      <c r="AE1" s="543"/>
      <c r="AF1" s="543"/>
    </row>
    <row r="2" spans="1:37" ht="15" customHeight="1" x14ac:dyDescent="0.15">
      <c r="A2" s="542" t="s">
        <v>1094</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spans="1:37" x14ac:dyDescent="0.15">
      <c r="AC3" s="478" t="s">
        <v>68</v>
      </c>
      <c r="AD3" s="478"/>
      <c r="AE3" s="478"/>
    </row>
    <row r="4" spans="1:37" ht="18" x14ac:dyDescent="0.2">
      <c r="A4" s="391"/>
      <c r="B4" s="392">
        <v>1</v>
      </c>
      <c r="C4" s="392">
        <v>2</v>
      </c>
      <c r="D4" s="392">
        <v>3</v>
      </c>
      <c r="E4" s="392">
        <v>4</v>
      </c>
      <c r="F4" s="392">
        <v>5</v>
      </c>
      <c r="G4" s="392">
        <v>6</v>
      </c>
      <c r="H4" s="392">
        <v>7</v>
      </c>
      <c r="I4" s="392">
        <v>8</v>
      </c>
      <c r="J4" s="392">
        <v>9</v>
      </c>
      <c r="K4" s="392">
        <v>10</v>
      </c>
      <c r="L4" s="392">
        <v>11</v>
      </c>
      <c r="M4" s="392">
        <v>12</v>
      </c>
      <c r="N4" s="392">
        <v>13</v>
      </c>
      <c r="O4" s="392">
        <v>14</v>
      </c>
      <c r="P4" s="392">
        <v>15</v>
      </c>
      <c r="Q4" s="392">
        <v>16</v>
      </c>
      <c r="R4" s="392">
        <v>17</v>
      </c>
      <c r="S4" s="392">
        <v>18</v>
      </c>
      <c r="T4" s="392">
        <v>19</v>
      </c>
      <c r="U4" s="392">
        <v>20</v>
      </c>
      <c r="V4" s="392">
        <v>21</v>
      </c>
      <c r="W4" s="392">
        <v>22</v>
      </c>
      <c r="X4" s="392">
        <v>23</v>
      </c>
      <c r="Y4" s="392">
        <v>24</v>
      </c>
      <c r="Z4" s="392">
        <v>25</v>
      </c>
      <c r="AA4" s="392">
        <v>26</v>
      </c>
      <c r="AB4" s="392">
        <v>27</v>
      </c>
      <c r="AC4" s="392">
        <v>28</v>
      </c>
      <c r="AD4" s="392">
        <v>29</v>
      </c>
      <c r="AE4" s="392">
        <v>30</v>
      </c>
      <c r="AF4" s="392">
        <v>31</v>
      </c>
    </row>
    <row r="5" spans="1:37" ht="12" customHeight="1" x14ac:dyDescent="0.15">
      <c r="A5" s="496" t="s">
        <v>152</v>
      </c>
      <c r="B5" s="216" t="s">
        <v>153</v>
      </c>
      <c r="C5" s="216" t="s">
        <v>154</v>
      </c>
      <c r="D5" s="216" t="s">
        <v>154</v>
      </c>
      <c r="E5" s="216" t="s">
        <v>155</v>
      </c>
      <c r="F5" s="216" t="s">
        <v>156</v>
      </c>
      <c r="G5" s="216" t="s">
        <v>157</v>
      </c>
      <c r="H5" s="216" t="s">
        <v>156</v>
      </c>
      <c r="I5" s="216" t="s">
        <v>153</v>
      </c>
      <c r="J5" s="216" t="s">
        <v>154</v>
      </c>
      <c r="K5" s="216" t="s">
        <v>154</v>
      </c>
      <c r="L5" s="217" t="s">
        <v>155</v>
      </c>
      <c r="M5" s="217" t="s">
        <v>156</v>
      </c>
      <c r="N5" s="217" t="s">
        <v>157</v>
      </c>
      <c r="O5" s="216" t="s">
        <v>156</v>
      </c>
      <c r="P5" s="216" t="s">
        <v>153</v>
      </c>
      <c r="Q5" s="216" t="s">
        <v>154</v>
      </c>
      <c r="R5" s="216" t="s">
        <v>154</v>
      </c>
      <c r="S5" s="216" t="s">
        <v>155</v>
      </c>
      <c r="T5" s="217" t="s">
        <v>156</v>
      </c>
      <c r="U5" s="217" t="s">
        <v>157</v>
      </c>
      <c r="V5" s="216" t="s">
        <v>156</v>
      </c>
      <c r="W5" s="216" t="s">
        <v>153</v>
      </c>
      <c r="X5" s="217" t="s">
        <v>154</v>
      </c>
      <c r="Y5" s="216" t="s">
        <v>154</v>
      </c>
      <c r="Z5" s="216" t="s">
        <v>155</v>
      </c>
      <c r="AA5" s="216" t="s">
        <v>156</v>
      </c>
      <c r="AB5" s="218" t="s">
        <v>157</v>
      </c>
      <c r="AC5" s="216" t="s">
        <v>156</v>
      </c>
      <c r="AD5" s="216" t="s">
        <v>153</v>
      </c>
      <c r="AE5" s="216" t="s">
        <v>154</v>
      </c>
      <c r="AF5" s="526"/>
    </row>
    <row r="6" spans="1:37" s="70" customFormat="1" ht="45" customHeight="1" x14ac:dyDescent="0.2">
      <c r="A6" s="498"/>
      <c r="B6" s="181"/>
      <c r="C6" s="181"/>
      <c r="D6" s="181"/>
      <c r="E6" s="181"/>
      <c r="F6" s="181"/>
      <c r="G6" s="182"/>
      <c r="H6" s="181"/>
      <c r="I6" s="181"/>
      <c r="J6" s="181"/>
      <c r="K6" s="181"/>
      <c r="L6" s="181"/>
      <c r="M6" s="183"/>
      <c r="N6" s="183"/>
      <c r="O6" s="183"/>
      <c r="P6" s="183"/>
      <c r="Q6" s="181"/>
      <c r="R6" s="181"/>
      <c r="S6" s="183"/>
      <c r="T6" s="183"/>
      <c r="U6" s="183"/>
      <c r="V6" s="183"/>
      <c r="W6" s="183"/>
      <c r="X6" s="183"/>
      <c r="Y6" s="183"/>
      <c r="Z6" s="183"/>
      <c r="AA6" s="183"/>
      <c r="AB6" s="181"/>
      <c r="AC6" s="181"/>
      <c r="AD6" s="539" t="s">
        <v>1105</v>
      </c>
      <c r="AE6" s="540"/>
      <c r="AF6" s="526"/>
    </row>
    <row r="7" spans="1:37" ht="12" customHeight="1" x14ac:dyDescent="0.15">
      <c r="A7" s="496" t="s">
        <v>158</v>
      </c>
      <c r="B7" s="216" t="s">
        <v>154</v>
      </c>
      <c r="C7" s="216" t="s">
        <v>155</v>
      </c>
      <c r="D7" s="216" t="s">
        <v>156</v>
      </c>
      <c r="E7" s="219" t="s">
        <v>157</v>
      </c>
      <c r="F7" s="219" t="s">
        <v>156</v>
      </c>
      <c r="G7" s="219" t="s">
        <v>153</v>
      </c>
      <c r="H7" s="219" t="s">
        <v>154</v>
      </c>
      <c r="I7" s="219" t="s">
        <v>154</v>
      </c>
      <c r="J7" s="219" t="s">
        <v>155</v>
      </c>
      <c r="K7" s="219" t="s">
        <v>156</v>
      </c>
      <c r="L7" s="219" t="s">
        <v>157</v>
      </c>
      <c r="M7" s="219" t="s">
        <v>156</v>
      </c>
      <c r="N7" s="219" t="s">
        <v>153</v>
      </c>
      <c r="O7" s="219" t="s">
        <v>154</v>
      </c>
      <c r="P7" s="219" t="s">
        <v>154</v>
      </c>
      <c r="Q7" s="219" t="s">
        <v>155</v>
      </c>
      <c r="R7" s="216" t="s">
        <v>156</v>
      </c>
      <c r="S7" s="216" t="s">
        <v>157</v>
      </c>
      <c r="T7" s="216" t="s">
        <v>156</v>
      </c>
      <c r="U7" s="219" t="s">
        <v>153</v>
      </c>
      <c r="V7" s="219" t="s">
        <v>154</v>
      </c>
      <c r="W7" s="219" t="s">
        <v>154</v>
      </c>
      <c r="X7" s="219" t="s">
        <v>155</v>
      </c>
      <c r="Y7" s="219" t="s">
        <v>156</v>
      </c>
      <c r="Z7" s="219" t="s">
        <v>157</v>
      </c>
      <c r="AA7" s="219" t="s">
        <v>156</v>
      </c>
      <c r="AB7" s="219" t="s">
        <v>153</v>
      </c>
      <c r="AC7" s="219" t="s">
        <v>154</v>
      </c>
      <c r="AD7" s="219" t="s">
        <v>154</v>
      </c>
      <c r="AE7" s="216" t="s">
        <v>155</v>
      </c>
      <c r="AF7" s="216" t="s">
        <v>156</v>
      </c>
    </row>
    <row r="8" spans="1:37" s="70" customFormat="1" ht="45" customHeight="1" x14ac:dyDescent="0.2">
      <c r="A8" s="498"/>
      <c r="B8" s="390"/>
      <c r="C8" s="181"/>
      <c r="D8" s="184"/>
      <c r="E8" s="185"/>
      <c r="F8" s="185"/>
      <c r="G8" s="183"/>
      <c r="H8" s="183"/>
      <c r="I8" s="183"/>
      <c r="J8" s="185"/>
      <c r="K8" s="185"/>
      <c r="L8" s="185"/>
      <c r="M8" s="185"/>
      <c r="N8" s="185"/>
      <c r="O8" s="185"/>
      <c r="P8" s="185"/>
      <c r="Q8" s="185"/>
      <c r="R8" s="186"/>
      <c r="S8" s="185"/>
      <c r="T8" s="393"/>
      <c r="U8" s="538" t="s">
        <v>1095</v>
      </c>
      <c r="V8" s="538"/>
      <c r="W8" s="538"/>
      <c r="X8" s="394"/>
      <c r="Y8" s="394"/>
      <c r="Z8" s="394"/>
      <c r="AA8" s="394"/>
      <c r="AB8" s="538" t="s">
        <v>1096</v>
      </c>
      <c r="AC8" s="538"/>
      <c r="AD8" s="538"/>
      <c r="AE8" s="395"/>
      <c r="AF8" s="185"/>
      <c r="AG8"/>
      <c r="AH8"/>
      <c r="AI8"/>
      <c r="AJ8"/>
      <c r="AK8"/>
    </row>
    <row r="9" spans="1:37" ht="12" customHeight="1" x14ac:dyDescent="0.2">
      <c r="A9" s="496" t="s">
        <v>159</v>
      </c>
      <c r="B9" s="216" t="s">
        <v>157</v>
      </c>
      <c r="C9" s="216" t="s">
        <v>156</v>
      </c>
      <c r="D9" s="219" t="s">
        <v>153</v>
      </c>
      <c r="E9" s="220" t="s">
        <v>154</v>
      </c>
      <c r="F9" s="220" t="s">
        <v>154</v>
      </c>
      <c r="G9" s="217" t="s">
        <v>155</v>
      </c>
      <c r="H9" s="217" t="s">
        <v>156</v>
      </c>
      <c r="I9" s="217" t="s">
        <v>157</v>
      </c>
      <c r="J9" s="217" t="s">
        <v>156</v>
      </c>
      <c r="K9" s="217" t="s">
        <v>153</v>
      </c>
      <c r="L9" s="217" t="s">
        <v>154</v>
      </c>
      <c r="M9" s="217" t="s">
        <v>154</v>
      </c>
      <c r="N9" s="217" t="s">
        <v>155</v>
      </c>
      <c r="O9" s="217" t="s">
        <v>156</v>
      </c>
      <c r="P9" s="217" t="s">
        <v>157</v>
      </c>
      <c r="Q9" s="217" t="s">
        <v>156</v>
      </c>
      <c r="R9" s="216" t="s">
        <v>153</v>
      </c>
      <c r="S9" s="216" t="s">
        <v>154</v>
      </c>
      <c r="T9" s="216" t="s">
        <v>154</v>
      </c>
      <c r="U9" s="217" t="s">
        <v>155</v>
      </c>
      <c r="V9" s="217" t="s">
        <v>156</v>
      </c>
      <c r="W9" s="217" t="s">
        <v>157</v>
      </c>
      <c r="X9" s="217" t="s">
        <v>156</v>
      </c>
      <c r="Y9" s="217" t="s">
        <v>153</v>
      </c>
      <c r="Z9" s="217" t="s">
        <v>154</v>
      </c>
      <c r="AA9" s="217" t="s">
        <v>154</v>
      </c>
      <c r="AB9" s="217" t="s">
        <v>155</v>
      </c>
      <c r="AC9" s="217" t="s">
        <v>156</v>
      </c>
      <c r="AD9" s="217" t="s">
        <v>157</v>
      </c>
      <c r="AE9" s="216" t="s">
        <v>156</v>
      </c>
      <c r="AF9" s="526"/>
      <c r="AG9"/>
      <c r="AH9"/>
      <c r="AI9"/>
      <c r="AJ9"/>
      <c r="AK9"/>
    </row>
    <row r="10" spans="1:37" s="70" customFormat="1" ht="45" customHeight="1" x14ac:dyDescent="0.2">
      <c r="A10" s="497"/>
      <c r="B10" s="179"/>
      <c r="C10" s="396"/>
      <c r="D10" s="527" t="s">
        <v>1097</v>
      </c>
      <c r="E10" s="527"/>
      <c r="F10" s="527"/>
      <c r="G10" s="397"/>
      <c r="H10" s="398"/>
      <c r="I10" s="398"/>
      <c r="J10" s="381"/>
      <c r="K10" s="528" t="s">
        <v>1098</v>
      </c>
      <c r="L10" s="529"/>
      <c r="M10" s="530"/>
      <c r="N10" s="381"/>
      <c r="O10" s="398"/>
      <c r="P10" s="398"/>
      <c r="Q10" s="398"/>
      <c r="R10" s="398"/>
      <c r="S10" s="398"/>
      <c r="T10" s="398"/>
      <c r="U10" s="398"/>
      <c r="V10" s="398"/>
      <c r="W10" s="398"/>
      <c r="X10" s="398"/>
      <c r="Y10" s="398"/>
      <c r="Z10" s="398"/>
      <c r="AA10" s="398"/>
      <c r="AB10" s="398"/>
      <c r="AC10" s="398"/>
      <c r="AD10" s="398"/>
      <c r="AE10" s="179"/>
      <c r="AF10" s="526"/>
      <c r="AG10"/>
      <c r="AH10"/>
      <c r="AI10"/>
      <c r="AJ10"/>
      <c r="AK10"/>
    </row>
    <row r="11" spans="1:37" s="70" customFormat="1" ht="45" customHeight="1" x14ac:dyDescent="0.2">
      <c r="A11" s="498"/>
      <c r="B11" s="179"/>
      <c r="C11" s="398"/>
      <c r="D11" s="399"/>
      <c r="E11" s="399"/>
      <c r="F11" s="399"/>
      <c r="G11" s="398"/>
      <c r="H11" s="398"/>
      <c r="I11" s="398"/>
      <c r="J11" s="528" t="s">
        <v>1099</v>
      </c>
      <c r="K11" s="529"/>
      <c r="L11" s="529"/>
      <c r="M11" s="530"/>
      <c r="N11" s="381"/>
      <c r="O11" s="398"/>
      <c r="P11" s="398"/>
      <c r="Q11" s="398"/>
      <c r="R11" s="398"/>
      <c r="S11" s="398"/>
      <c r="T11" s="398"/>
      <c r="U11" s="398"/>
      <c r="V11" s="462" t="s">
        <v>1236</v>
      </c>
      <c r="W11" s="398"/>
      <c r="X11" s="398"/>
      <c r="Y11" s="398"/>
      <c r="Z11" s="531" t="s">
        <v>1100</v>
      </c>
      <c r="AA11" s="531"/>
      <c r="AB11" s="398"/>
      <c r="AC11" s="398"/>
      <c r="AD11" s="398"/>
      <c r="AE11" s="179"/>
      <c r="AF11" s="526"/>
      <c r="AG11"/>
      <c r="AH11"/>
      <c r="AI11"/>
      <c r="AJ11"/>
      <c r="AK11"/>
    </row>
    <row r="12" spans="1:37" ht="12" customHeight="1" x14ac:dyDescent="0.15">
      <c r="A12" s="496" t="s">
        <v>160</v>
      </c>
      <c r="B12" s="216" t="s">
        <v>153</v>
      </c>
      <c r="C12" s="216" t="s">
        <v>154</v>
      </c>
      <c r="D12" s="216" t="s">
        <v>154</v>
      </c>
      <c r="E12" s="216" t="s">
        <v>155</v>
      </c>
      <c r="F12" s="216" t="s">
        <v>156</v>
      </c>
      <c r="G12" s="216" t="s">
        <v>157</v>
      </c>
      <c r="H12" s="216" t="s">
        <v>156</v>
      </c>
      <c r="I12" s="219" t="s">
        <v>153</v>
      </c>
      <c r="J12" s="219" t="s">
        <v>154</v>
      </c>
      <c r="K12" s="219" t="s">
        <v>154</v>
      </c>
      <c r="L12" s="216" t="s">
        <v>155</v>
      </c>
      <c r="M12" s="216" t="s">
        <v>156</v>
      </c>
      <c r="N12" s="216" t="s">
        <v>157</v>
      </c>
      <c r="O12" s="216" t="s">
        <v>156</v>
      </c>
      <c r="P12" s="216" t="s">
        <v>153</v>
      </c>
      <c r="Q12" s="216" t="s">
        <v>154</v>
      </c>
      <c r="R12" s="217" t="s">
        <v>154</v>
      </c>
      <c r="S12" s="217" t="s">
        <v>155</v>
      </c>
      <c r="T12" s="217" t="s">
        <v>156</v>
      </c>
      <c r="U12" s="216" t="s">
        <v>157</v>
      </c>
      <c r="V12" s="216" t="s">
        <v>156</v>
      </c>
      <c r="W12" s="216" t="s">
        <v>153</v>
      </c>
      <c r="X12" s="216" t="s">
        <v>154</v>
      </c>
      <c r="Y12" s="216" t="s">
        <v>154</v>
      </c>
      <c r="Z12" s="216" t="s">
        <v>155</v>
      </c>
      <c r="AA12" s="216" t="s">
        <v>156</v>
      </c>
      <c r="AB12" s="216" t="s">
        <v>157</v>
      </c>
      <c r="AC12" s="216" t="s">
        <v>156</v>
      </c>
      <c r="AD12" s="216" t="s">
        <v>153</v>
      </c>
      <c r="AE12" s="216" t="s">
        <v>154</v>
      </c>
      <c r="AF12" s="216" t="s">
        <v>154</v>
      </c>
    </row>
    <row r="13" spans="1:37" s="70" customFormat="1" ht="54" customHeight="1" x14ac:dyDescent="0.2">
      <c r="A13" s="497"/>
      <c r="B13" s="462" t="s">
        <v>1275</v>
      </c>
      <c r="C13" s="531" t="s">
        <v>1101</v>
      </c>
      <c r="D13" s="531"/>
      <c r="E13" s="462" t="s">
        <v>1237</v>
      </c>
      <c r="F13" s="398"/>
      <c r="G13" s="398"/>
      <c r="H13" s="398"/>
      <c r="I13" s="532" t="s">
        <v>1102</v>
      </c>
      <c r="J13" s="533"/>
      <c r="K13" s="534"/>
      <c r="L13" s="398"/>
      <c r="M13" s="398"/>
      <c r="N13" s="398"/>
      <c r="O13" s="398"/>
      <c r="P13" s="532" t="s">
        <v>1103</v>
      </c>
      <c r="Q13" s="533"/>
      <c r="R13" s="534"/>
      <c r="S13" s="462" t="s">
        <v>1276</v>
      </c>
      <c r="T13" s="398"/>
      <c r="U13" s="398"/>
      <c r="V13" s="398"/>
      <c r="W13" s="181"/>
      <c r="X13" s="181"/>
      <c r="Y13" s="181"/>
      <c r="Z13" s="181"/>
      <c r="AA13" s="181"/>
      <c r="AB13" s="181"/>
      <c r="AC13" s="181"/>
      <c r="AD13" s="181"/>
      <c r="AE13" s="181"/>
      <c r="AF13" s="181"/>
      <c r="AG13" s="189"/>
    </row>
    <row r="14" spans="1:37" s="70" customFormat="1" ht="45" customHeight="1" x14ac:dyDescent="0.2">
      <c r="A14" s="498"/>
      <c r="C14" s="398"/>
      <c r="D14" s="398"/>
      <c r="E14" s="398"/>
      <c r="F14" s="398"/>
      <c r="G14" s="398"/>
      <c r="H14" s="398"/>
      <c r="I14" s="535" t="s">
        <v>1104</v>
      </c>
      <c r="J14" s="536"/>
      <c r="K14" s="537"/>
      <c r="L14" s="398"/>
      <c r="M14" s="398"/>
      <c r="N14" s="398"/>
      <c r="O14" s="398"/>
      <c r="P14" s="398"/>
      <c r="Q14" s="398"/>
      <c r="R14" s="398"/>
      <c r="S14" s="398"/>
      <c r="T14" s="398"/>
      <c r="U14" s="398"/>
      <c r="V14" s="398"/>
      <c r="W14" s="181"/>
      <c r="X14" s="181"/>
      <c r="Y14" s="181"/>
      <c r="Z14" s="181"/>
      <c r="AA14" s="181"/>
      <c r="AB14" s="181"/>
      <c r="AC14" s="181"/>
      <c r="AD14" s="181"/>
      <c r="AE14" s="181"/>
      <c r="AF14" s="181"/>
      <c r="AG14" s="189"/>
    </row>
    <row r="15" spans="1:37" ht="12" customHeight="1" x14ac:dyDescent="0.15">
      <c r="A15" s="496" t="s">
        <v>161</v>
      </c>
      <c r="B15" s="216" t="s">
        <v>155</v>
      </c>
      <c r="C15" s="216" t="s">
        <v>156</v>
      </c>
      <c r="D15" s="216" t="s">
        <v>157</v>
      </c>
      <c r="E15" s="216" t="s">
        <v>156</v>
      </c>
      <c r="F15" s="219" t="s">
        <v>153</v>
      </c>
      <c r="G15" s="219" t="s">
        <v>154</v>
      </c>
      <c r="H15" s="219" t="s">
        <v>154</v>
      </c>
      <c r="I15" s="219" t="s">
        <v>155</v>
      </c>
      <c r="J15" s="216" t="s">
        <v>156</v>
      </c>
      <c r="K15" s="216" t="s">
        <v>157</v>
      </c>
      <c r="L15" s="216" t="s">
        <v>156</v>
      </c>
      <c r="M15" s="219" t="s">
        <v>153</v>
      </c>
      <c r="N15" s="219" t="s">
        <v>154</v>
      </c>
      <c r="O15" s="219" t="s">
        <v>154</v>
      </c>
      <c r="P15" s="216" t="s">
        <v>155</v>
      </c>
      <c r="Q15" s="216" t="s">
        <v>156</v>
      </c>
      <c r="R15" s="216" t="s">
        <v>157</v>
      </c>
      <c r="S15" s="216" t="s">
        <v>156</v>
      </c>
      <c r="T15" s="219" t="s">
        <v>153</v>
      </c>
      <c r="U15" s="219" t="s">
        <v>154</v>
      </c>
      <c r="V15" s="219" t="s">
        <v>154</v>
      </c>
      <c r="W15" s="216" t="s">
        <v>155</v>
      </c>
      <c r="X15" s="216" t="s">
        <v>156</v>
      </c>
      <c r="Y15" s="216" t="s">
        <v>157</v>
      </c>
      <c r="Z15" s="216" t="s">
        <v>156</v>
      </c>
      <c r="AA15" s="216" t="s">
        <v>153</v>
      </c>
      <c r="AB15" s="216" t="s">
        <v>154</v>
      </c>
      <c r="AC15" s="216" t="s">
        <v>154</v>
      </c>
      <c r="AD15" s="216" t="s">
        <v>155</v>
      </c>
      <c r="AE15" s="216" t="s">
        <v>156</v>
      </c>
      <c r="AF15" s="216" t="s">
        <v>157</v>
      </c>
    </row>
    <row r="16" spans="1:37" s="70" customFormat="1" ht="45" customHeight="1" x14ac:dyDescent="0.2">
      <c r="A16" s="497"/>
      <c r="B16" s="181"/>
      <c r="C16" s="181"/>
      <c r="D16" s="181"/>
      <c r="E16" s="188"/>
      <c r="F16" s="188"/>
      <c r="G16" s="188"/>
      <c r="H16" s="188"/>
      <c r="I16" s="188"/>
      <c r="J16" s="188"/>
      <c r="K16" s="188"/>
      <c r="L16" s="188"/>
      <c r="M16" s="188"/>
      <c r="N16" s="188"/>
      <c r="O16" s="188"/>
      <c r="P16" s="188"/>
      <c r="Q16" s="400"/>
      <c r="R16" s="401"/>
      <c r="S16" s="401"/>
      <c r="T16" s="508" t="s">
        <v>1106</v>
      </c>
      <c r="U16" s="509"/>
      <c r="V16" s="510"/>
      <c r="W16" s="401"/>
      <c r="X16" s="401"/>
      <c r="Y16" s="401"/>
      <c r="Z16" s="401"/>
      <c r="AA16" s="511" t="s">
        <v>1107</v>
      </c>
      <c r="AB16" s="512"/>
      <c r="AC16" s="513"/>
      <c r="AD16" s="401"/>
      <c r="AE16" s="401"/>
      <c r="AF16" s="179"/>
    </row>
    <row r="17" spans="1:32" s="70" customFormat="1" ht="45" customHeight="1" x14ac:dyDescent="0.2">
      <c r="A17" s="498"/>
      <c r="B17" s="181"/>
      <c r="C17" s="181"/>
      <c r="D17" s="181"/>
      <c r="E17" s="181"/>
      <c r="F17" s="181"/>
      <c r="G17" s="181"/>
      <c r="H17" s="181"/>
      <c r="I17" s="181"/>
      <c r="J17" s="181"/>
      <c r="K17" s="181"/>
      <c r="L17" s="181"/>
      <c r="M17" s="181"/>
      <c r="N17" s="181"/>
      <c r="O17" s="181"/>
      <c r="P17" s="181"/>
      <c r="Q17" s="521" t="s">
        <v>1108</v>
      </c>
      <c r="R17" s="524"/>
      <c r="S17" s="524"/>
      <c r="T17" s="524"/>
      <c r="U17" s="524"/>
      <c r="V17" s="524"/>
      <c r="W17" s="524"/>
      <c r="X17" s="524"/>
      <c r="Y17" s="524"/>
      <c r="Z17" s="525"/>
      <c r="AA17" s="401"/>
      <c r="AB17" s="401"/>
      <c r="AC17" s="401"/>
      <c r="AD17" s="401"/>
      <c r="AE17" s="401"/>
      <c r="AF17" s="181"/>
    </row>
    <row r="18" spans="1:32" ht="12" customHeight="1" x14ac:dyDescent="0.15">
      <c r="A18" s="496" t="s">
        <v>162</v>
      </c>
      <c r="B18" s="216" t="s">
        <v>156</v>
      </c>
      <c r="C18" s="216" t="s">
        <v>153</v>
      </c>
      <c r="D18" s="216" t="s">
        <v>154</v>
      </c>
      <c r="E18" s="216" t="s">
        <v>154</v>
      </c>
      <c r="F18" s="216" t="s">
        <v>155</v>
      </c>
      <c r="G18" s="216" t="s">
        <v>156</v>
      </c>
      <c r="H18" s="216" t="s">
        <v>157</v>
      </c>
      <c r="I18" s="216" t="s">
        <v>156</v>
      </c>
      <c r="J18" s="216" t="s">
        <v>153</v>
      </c>
      <c r="K18" s="216" t="s">
        <v>154</v>
      </c>
      <c r="L18" s="216" t="s">
        <v>154</v>
      </c>
      <c r="M18" s="216" t="s">
        <v>155</v>
      </c>
      <c r="N18" s="216" t="s">
        <v>156</v>
      </c>
      <c r="O18" s="216" t="s">
        <v>157</v>
      </c>
      <c r="P18" s="216" t="s">
        <v>156</v>
      </c>
      <c r="Q18" s="216" t="s">
        <v>153</v>
      </c>
      <c r="R18" s="216" t="s">
        <v>154</v>
      </c>
      <c r="S18" s="216" t="s">
        <v>154</v>
      </c>
      <c r="T18" s="216" t="s">
        <v>155</v>
      </c>
      <c r="U18" s="216" t="s">
        <v>156</v>
      </c>
      <c r="V18" s="216" t="s">
        <v>157</v>
      </c>
      <c r="W18" s="219" t="s">
        <v>156</v>
      </c>
      <c r="X18" s="219" t="s">
        <v>153</v>
      </c>
      <c r="Y18" s="219" t="s">
        <v>154</v>
      </c>
      <c r="Z18" s="219" t="s">
        <v>154</v>
      </c>
      <c r="AA18" s="217" t="s">
        <v>155</v>
      </c>
      <c r="AB18" s="217" t="s">
        <v>156</v>
      </c>
      <c r="AC18" s="217" t="s">
        <v>157</v>
      </c>
      <c r="AD18" s="217" t="s">
        <v>156</v>
      </c>
      <c r="AE18" s="514"/>
      <c r="AF18" s="515"/>
    </row>
    <row r="19" spans="1:32" ht="45" customHeight="1" x14ac:dyDescent="0.15">
      <c r="A19" s="497"/>
      <c r="B19" s="190"/>
      <c r="C19" s="187"/>
      <c r="D19" s="467"/>
      <c r="E19" s="467"/>
      <c r="F19" s="467"/>
      <c r="G19" s="467"/>
      <c r="H19" s="467"/>
      <c r="I19" s="467"/>
      <c r="J19" s="518" t="s">
        <v>1109</v>
      </c>
      <c r="K19" s="519"/>
      <c r="L19" s="520"/>
      <c r="M19" s="468"/>
      <c r="N19" s="468"/>
      <c r="O19" s="468"/>
      <c r="P19" s="468"/>
      <c r="Q19" s="518" t="s">
        <v>1110</v>
      </c>
      <c r="R19" s="519"/>
      <c r="S19" s="520"/>
      <c r="T19" s="468"/>
      <c r="U19" s="402"/>
      <c r="V19" s="402"/>
      <c r="W19" s="402"/>
      <c r="X19" s="521" t="s">
        <v>1111</v>
      </c>
      <c r="Y19" s="522"/>
      <c r="Z19" s="523"/>
      <c r="AA19" s="402"/>
      <c r="AB19" s="402"/>
      <c r="AC19" s="402"/>
      <c r="AD19" s="190"/>
      <c r="AE19" s="516"/>
      <c r="AF19" s="517"/>
    </row>
    <row r="20" spans="1:32" ht="45" customHeight="1" x14ac:dyDescent="0.15">
      <c r="A20" s="498"/>
      <c r="B20" s="191"/>
      <c r="C20" s="190"/>
      <c r="D20" s="192"/>
      <c r="E20" s="192"/>
      <c r="F20" s="192"/>
      <c r="G20" s="190"/>
      <c r="H20" s="190"/>
      <c r="I20" s="190"/>
      <c r="J20" s="403"/>
      <c r="K20" s="402"/>
      <c r="L20" s="402"/>
      <c r="M20" s="402"/>
      <c r="N20" s="402"/>
      <c r="O20" s="402"/>
      <c r="P20" s="403"/>
      <c r="Q20" s="402"/>
      <c r="R20" s="521" t="s">
        <v>1281</v>
      </c>
      <c r="S20" s="523"/>
      <c r="T20" s="403"/>
      <c r="U20" s="402"/>
      <c r="V20" s="402"/>
      <c r="W20" s="402"/>
      <c r="X20" s="403"/>
      <c r="Y20" s="403"/>
      <c r="Z20" s="403"/>
      <c r="AA20" s="403"/>
      <c r="AB20" s="403"/>
      <c r="AC20" s="403"/>
      <c r="AD20" s="192"/>
      <c r="AE20" s="516"/>
      <c r="AF20" s="517"/>
    </row>
    <row r="21" spans="1:32" ht="12" customHeight="1" x14ac:dyDescent="0.15">
      <c r="A21" s="496" t="s">
        <v>163</v>
      </c>
      <c r="B21" s="216" t="s">
        <v>153</v>
      </c>
      <c r="C21" s="216" t="s">
        <v>154</v>
      </c>
      <c r="D21" s="216" t="s">
        <v>154</v>
      </c>
      <c r="E21" s="216" t="s">
        <v>155</v>
      </c>
      <c r="F21" s="216" t="s">
        <v>156</v>
      </c>
      <c r="G21" s="216" t="s">
        <v>157</v>
      </c>
      <c r="H21" s="216" t="s">
        <v>156</v>
      </c>
      <c r="I21" s="216" t="s">
        <v>153</v>
      </c>
      <c r="J21" s="217" t="s">
        <v>154</v>
      </c>
      <c r="K21" s="217" t="s">
        <v>154</v>
      </c>
      <c r="L21" s="216" t="s">
        <v>155</v>
      </c>
      <c r="M21" s="216" t="s">
        <v>156</v>
      </c>
      <c r="N21" s="216" t="s">
        <v>157</v>
      </c>
      <c r="O21" s="216" t="s">
        <v>156</v>
      </c>
      <c r="P21" s="216" t="s">
        <v>153</v>
      </c>
      <c r="Q21" s="216" t="s">
        <v>154</v>
      </c>
      <c r="R21" s="216" t="s">
        <v>154</v>
      </c>
      <c r="S21" s="216" t="s">
        <v>155</v>
      </c>
      <c r="T21" s="216" t="s">
        <v>156</v>
      </c>
      <c r="U21" s="216" t="s">
        <v>157</v>
      </c>
      <c r="V21" s="216" t="s">
        <v>156</v>
      </c>
      <c r="W21" s="216" t="s">
        <v>153</v>
      </c>
      <c r="X21" s="216" t="s">
        <v>154</v>
      </c>
      <c r="Y21" s="216" t="s">
        <v>154</v>
      </c>
      <c r="Z21" s="216" t="s">
        <v>155</v>
      </c>
      <c r="AA21" s="216" t="s">
        <v>156</v>
      </c>
      <c r="AB21" s="216" t="s">
        <v>157</v>
      </c>
      <c r="AC21" s="216" t="s">
        <v>156</v>
      </c>
      <c r="AD21" s="216" t="s">
        <v>153</v>
      </c>
      <c r="AE21" s="216" t="s">
        <v>154</v>
      </c>
      <c r="AF21" s="216" t="s">
        <v>154</v>
      </c>
    </row>
    <row r="22" spans="1:32" s="70" customFormat="1" ht="45" customHeight="1" x14ac:dyDescent="0.2">
      <c r="A22" s="497"/>
      <c r="B22" s="181"/>
      <c r="C22" s="181"/>
      <c r="D22" s="181"/>
      <c r="E22" s="181"/>
      <c r="F22" s="181"/>
      <c r="G22" s="221"/>
      <c r="H22" s="221"/>
      <c r="I22" s="463"/>
      <c r="J22" s="463"/>
      <c r="K22" s="463"/>
      <c r="L22" s="463"/>
      <c r="M22" s="464"/>
      <c r="N22" s="464"/>
      <c r="O22" s="464"/>
      <c r="P22" s="499" t="s">
        <v>1116</v>
      </c>
      <c r="Q22" s="500"/>
      <c r="R22" s="501"/>
      <c r="S22" s="465"/>
      <c r="T22" s="404"/>
      <c r="U22" s="404"/>
      <c r="V22" s="404"/>
      <c r="W22" s="502" t="s">
        <v>1114</v>
      </c>
      <c r="X22" s="502"/>
      <c r="Y22" s="502"/>
      <c r="Z22" s="405"/>
      <c r="AA22" s="405"/>
      <c r="AB22" s="405"/>
      <c r="AC22" s="405"/>
      <c r="AD22" s="503" t="s">
        <v>1115</v>
      </c>
      <c r="AE22" s="504"/>
      <c r="AF22" s="505"/>
    </row>
    <row r="23" spans="1:32" s="70" customFormat="1" ht="45" customHeight="1" x14ac:dyDescent="0.2">
      <c r="A23" s="498"/>
      <c r="B23" s="466"/>
      <c r="C23" s="181"/>
      <c r="D23" s="181"/>
      <c r="E23" s="181"/>
      <c r="F23" s="181"/>
      <c r="G23" s="221"/>
      <c r="H23" s="221"/>
      <c r="I23" s="221"/>
      <c r="J23" s="221"/>
      <c r="K23" s="221"/>
      <c r="L23" s="221"/>
      <c r="M23" s="181"/>
      <c r="N23" s="184"/>
      <c r="O23" s="464"/>
      <c r="P23" s="506" t="s">
        <v>1112</v>
      </c>
      <c r="Q23" s="506"/>
      <c r="R23" s="506"/>
      <c r="S23" s="407"/>
      <c r="T23" s="404"/>
      <c r="U23" s="404"/>
      <c r="V23" s="404"/>
      <c r="W23" s="507" t="s">
        <v>1113</v>
      </c>
      <c r="X23" s="507"/>
      <c r="Y23" s="507"/>
      <c r="Z23" s="406"/>
      <c r="AA23" s="406"/>
      <c r="AB23" s="406"/>
      <c r="AC23" s="406"/>
      <c r="AD23" s="406"/>
      <c r="AE23" s="406"/>
      <c r="AF23" s="406"/>
    </row>
  </sheetData>
  <mergeCells count="37">
    <mergeCell ref="AF5:AF6"/>
    <mergeCell ref="AD6:AE6"/>
    <mergeCell ref="F1:Z1"/>
    <mergeCell ref="A2:AF2"/>
    <mergeCell ref="AD1:AF1"/>
    <mergeCell ref="AC3:AE3"/>
    <mergeCell ref="A5:A6"/>
    <mergeCell ref="A7:A8"/>
    <mergeCell ref="U8:W8"/>
    <mergeCell ref="AB8:AD8"/>
    <mergeCell ref="A9:A11"/>
    <mergeCell ref="J11:M11"/>
    <mergeCell ref="AF9:AF11"/>
    <mergeCell ref="D10:F10"/>
    <mergeCell ref="K10:M10"/>
    <mergeCell ref="Z11:AA11"/>
    <mergeCell ref="A12:A14"/>
    <mergeCell ref="C13:D13"/>
    <mergeCell ref="I13:K13"/>
    <mergeCell ref="P13:R13"/>
    <mergeCell ref="I14:K14"/>
    <mergeCell ref="T16:V16"/>
    <mergeCell ref="AA16:AC16"/>
    <mergeCell ref="A18:A20"/>
    <mergeCell ref="AE18:AF20"/>
    <mergeCell ref="J19:L19"/>
    <mergeCell ref="Q19:S19"/>
    <mergeCell ref="X19:Z19"/>
    <mergeCell ref="R20:S20"/>
    <mergeCell ref="A15:A17"/>
    <mergeCell ref="Q17:Z17"/>
    <mergeCell ref="A21:A23"/>
    <mergeCell ref="P22:R22"/>
    <mergeCell ref="W22:Y22"/>
    <mergeCell ref="AD22:AF22"/>
    <mergeCell ref="P23:R23"/>
    <mergeCell ref="W23:Y23"/>
  </mergeCells>
  <hyperlinks>
    <hyperlink ref="AD6:AE6" location="'Canadian Championships'!A1" display="'Canadian Championships'!A1" xr:uid="{3292A795-F671-47D2-B6C6-014DF323D632}"/>
    <hyperlink ref="AC3:AE3" location="Index!A1" display="Back to Index" xr:uid="{624F9860-E0CD-4B79-A5DC-26037B29860A}"/>
    <hyperlink ref="U8:W8" location="'Sr World Cups &amp; Champs'!A1" display="'Sr World Cups &amp; Champs'!A1" xr:uid="{28DF49B4-254E-4C99-AD28-7B7EEB071D27}"/>
    <hyperlink ref="AB8:AD8" location="'Sr World Cups &amp; Champs'!A1" display="'Sr World Cups &amp; Champs'!A1" xr:uid="{9BEC9F53-29D3-4C3B-B98D-776627ED1CF5}"/>
    <hyperlink ref="D10:F10" location="'Four Continents'!A1" display="'Four Continents'!A1" xr:uid="{D42A4AAA-53B9-4DBE-84A5-AB1EB0B78259}"/>
    <hyperlink ref="K10:M10" location="'14-15 Neo-Jr Can Champs'!A1" display="'14-15 Neo-Jr Can Champs'!A1" xr:uid="{0371D6D5-FAAA-42CE-BFC8-24D02D7799C7}"/>
    <hyperlink ref="J11:M11" location="'Can Junior Championships'!A1" display="'Can Junior Championships'!A1" xr:uid="{6469CFE0-FCD3-4BDD-816F-FB5CCC784AD5}"/>
    <hyperlink ref="Z11:AA11" location="' Jr World Cups &amp; Champs'!A1" display="' Jr World Cups &amp; Champs'!A1" xr:uid="{5D6F423B-EC0D-44C3-AD4C-AF4AA35CE5FF}"/>
    <hyperlink ref="C13:D13" location="' Jr World Cups &amp; Champs'!A1" display="' Jr World Cups &amp; Champs'!A1" xr:uid="{9540B695-7E9D-44BA-8333-3FF953A4EF07}"/>
    <hyperlink ref="I13:K13" location="'Sr World Cups &amp; Champs'!A1" display="'Sr World Cups &amp; Champs'!A1" xr:uid="{A06124EC-9BB7-4989-B14E-4EFB1B7E550B}"/>
    <hyperlink ref="P13:R13" location="'Sr World Cups &amp; Champs'!A1" display="'Sr World Cups &amp; Champs'!A1" xr:uid="{4511F281-DAC4-4369-908B-0C4F03D57B87}"/>
    <hyperlink ref="I14:K14" location="'Canadian Invitational'!A1" display="'Canadian Invitational'!A1" xr:uid="{02787066-4E06-444C-85AB-C95179CF2713}"/>
    <hyperlink ref="T16:V16" location="'16-18 Junior Canadian Open'!A1" display="'16-18 Junior Canadian Open'!A1" xr:uid="{AF3BAFC2-9727-4E60-8F7C-F54149654A1C}"/>
    <hyperlink ref="AA16:AC16" location="'Canada Cup '!A1" display="'Canada Cup '!A1" xr:uid="{191AA37B-A342-47DF-888E-B74E16024B2E}"/>
    <hyperlink ref="Q17:Z17" location="YOG!A1" display="YOG!A1" xr:uid="{32525FD9-8B16-4E4F-A5D9-FDB531355746}"/>
    <hyperlink ref="J19:L19" location="'Sr World Cups &amp; Champs'!A1" display="'Sr World Cups &amp; Champs'!A1" xr:uid="{AE557FCD-C029-49B2-98EF-10A4045479B7}"/>
    <hyperlink ref="Q19:S19" location="'Sr World Cups &amp; Champs'!A1" display="'Sr World Cups &amp; Champs'!A1" xr:uid="{FDC958A7-28EB-4D9D-A9F6-0765F0AD8068}"/>
    <hyperlink ref="X19:Z19" location="' Jr World Cups &amp; Champs'!A1" display="' Jr World Cups &amp; Champs'!A1" xr:uid="{A01A1E45-8082-42D0-95CA-29C25CB3DE70}"/>
    <hyperlink ref="R20:S20" location="' Jr World Cups &amp; Champs'!A1" display="' Jr World Cups &amp; Champs'!A1" xr:uid="{5E5E511D-3D3F-4535-AC58-A4DD0E6C5E57}"/>
    <hyperlink ref="P22:R22" location="'Sr World Cups &amp; Champs'!A1" display="'Sr World Cups &amp; Champs'!A1" xr:uid="{383747DF-E6BB-441A-BAF1-F148EE6EBBF3}"/>
    <hyperlink ref="P23:R23" location="'Canada Cup Final'!A1" display="'Canada Cup Final'!A1" xr:uid="{60B30250-F262-4074-957D-FEB519E75E78}"/>
    <hyperlink ref="W22:Y22" location="'Youth Champs West'!A1" display="'Youth Champs West'!A1" xr:uid="{1929286B-41DE-46B2-95ED-7067A1147901}"/>
    <hyperlink ref="W23:Y23" location="'Canada Cup Junior Final'!A1" display="'Canada Cup Junior Final'!A1" xr:uid="{767987D1-845F-4C32-B455-68490545AE87}"/>
    <hyperlink ref="AD22:AF22" location="'Youth Champs East'!A1" display="'Youth Champs East'!A1" xr:uid="{ECAA277C-F96A-4C4B-A9DD-4E816BC13BA6}"/>
  </hyperlinks>
  <printOptions horizontalCentered="1" verticalCentered="1"/>
  <pageMargins left="0.70866141732283472" right="0.70866141732283472" top="0.74803149606299213" bottom="0.74803149606299213" header="0.31496062992125984" footer="0.31496062992125984"/>
  <pageSetup paperSize="17" scale="4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469A-AD7E-4C3A-9F68-68873E9D1ED5}">
  <sheetPr>
    <tabColor rgb="FFFFFF00"/>
  </sheetPr>
  <dimension ref="A1:W22"/>
  <sheetViews>
    <sheetView zoomScale="60" zoomScaleNormal="60" workbookViewId="0">
      <pane xSplit="1" ySplit="6" topLeftCell="B11" activePane="bottomRight" state="frozen"/>
      <selection pane="topRight" activeCell="B1" sqref="B1"/>
      <selection pane="bottomLeft" activeCell="A7" sqref="A7"/>
      <selection pane="bottomRight" activeCell="I6" sqref="I6:K6"/>
    </sheetView>
  </sheetViews>
  <sheetFormatPr baseColWidth="10" defaultColWidth="11.5" defaultRowHeight="15" x14ac:dyDescent="0.2"/>
  <cols>
    <col min="1" max="1" width="14.5" customWidth="1"/>
    <col min="3" max="3" width="22.83203125" customWidth="1"/>
    <col min="5" max="5" width="23.1640625" customWidth="1"/>
    <col min="6" max="6" width="11.5" customWidth="1"/>
    <col min="7" max="7" width="23.5" customWidth="1"/>
    <col min="8" max="8" width="11.83203125" customWidth="1"/>
    <col min="9" max="9" width="23.5" customWidth="1"/>
    <col min="10" max="10" width="12.5" customWidth="1"/>
    <col min="11" max="11" width="24.5" customWidth="1"/>
    <col min="12" max="12" width="11.5" customWidth="1"/>
    <col min="13" max="13" width="24.5" customWidth="1"/>
    <col min="14" max="14" width="12.5" customWidth="1"/>
    <col min="15" max="15" width="26.5" customWidth="1"/>
  </cols>
  <sheetData>
    <row r="1" spans="1:23" x14ac:dyDescent="0.2">
      <c r="A1" s="206"/>
      <c r="B1" s="206"/>
      <c r="C1" s="206"/>
      <c r="D1" s="206"/>
      <c r="E1" s="206"/>
      <c r="F1" s="206"/>
      <c r="G1" s="206"/>
      <c r="H1" s="206"/>
      <c r="I1" s="206"/>
      <c r="J1" s="206"/>
      <c r="K1" s="206"/>
      <c r="L1" s="206"/>
      <c r="M1" s="206"/>
      <c r="N1" s="206"/>
      <c r="O1" s="213" t="s">
        <v>132</v>
      </c>
    </row>
    <row r="2" spans="1:23" ht="30" x14ac:dyDescent="0.2">
      <c r="A2" s="206"/>
      <c r="B2" s="548" t="s">
        <v>23</v>
      </c>
      <c r="C2" s="548"/>
      <c r="D2" s="548"/>
      <c r="E2" s="548"/>
      <c r="F2" s="548"/>
      <c r="G2" s="548"/>
      <c r="H2" s="548"/>
      <c r="I2" s="548"/>
      <c r="J2" s="548"/>
      <c r="K2" s="548"/>
      <c r="L2" s="548"/>
      <c r="M2" s="548"/>
      <c r="N2" s="548"/>
      <c r="O2" s="548"/>
    </row>
    <row r="3" spans="1:23" ht="30" x14ac:dyDescent="0.2">
      <c r="A3" s="206"/>
      <c r="B3" s="549" t="s">
        <v>133</v>
      </c>
      <c r="C3" s="549"/>
      <c r="D3" s="549"/>
      <c r="E3" s="549"/>
      <c r="F3" s="549"/>
      <c r="G3" s="549"/>
      <c r="H3" s="549"/>
      <c r="I3" s="549"/>
      <c r="J3" s="549"/>
      <c r="K3" s="549"/>
      <c r="L3" s="549"/>
      <c r="M3" s="549"/>
      <c r="N3" s="549"/>
      <c r="O3" s="549"/>
    </row>
    <row r="4" spans="1:23" x14ac:dyDescent="0.2">
      <c r="A4" s="206"/>
      <c r="B4" s="206"/>
      <c r="C4" s="206"/>
      <c r="D4" s="206"/>
      <c r="E4" s="206"/>
      <c r="F4" s="206"/>
      <c r="G4" s="206"/>
      <c r="H4" s="206"/>
      <c r="I4" s="206"/>
      <c r="J4" s="206"/>
      <c r="K4" s="206"/>
      <c r="L4" s="206"/>
      <c r="M4" s="206"/>
      <c r="N4" s="206"/>
      <c r="O4" s="206"/>
    </row>
    <row r="5" spans="1:23" ht="21" x14ac:dyDescent="0.25">
      <c r="A5" s="206"/>
      <c r="B5" s="211" t="s">
        <v>1075</v>
      </c>
      <c r="C5" s="206"/>
      <c r="D5" s="206"/>
      <c r="E5" s="206"/>
      <c r="F5" s="206"/>
      <c r="G5" s="206"/>
      <c r="H5" s="206"/>
      <c r="I5" s="206"/>
      <c r="J5" s="206"/>
      <c r="K5" s="206"/>
      <c r="L5" s="206"/>
      <c r="M5" s="206"/>
      <c r="N5" s="206"/>
      <c r="O5" s="206"/>
      <c r="W5" s="132"/>
    </row>
    <row r="6" spans="1:23" ht="21" x14ac:dyDescent="0.25">
      <c r="A6" s="206"/>
      <c r="B6" s="212" t="s">
        <v>1092</v>
      </c>
      <c r="C6" s="206"/>
      <c r="D6" s="206"/>
      <c r="E6" s="206"/>
      <c r="F6" s="206"/>
      <c r="G6" s="206"/>
      <c r="H6" s="206"/>
      <c r="I6" s="550" t="s">
        <v>68</v>
      </c>
      <c r="J6" s="550"/>
      <c r="K6" s="550"/>
      <c r="L6" s="206"/>
      <c r="M6" s="206"/>
      <c r="N6" s="206"/>
      <c r="O6" s="206"/>
    </row>
    <row r="7" spans="1:23" ht="21" x14ac:dyDescent="0.25">
      <c r="A7" s="132"/>
      <c r="B7" s="210"/>
      <c r="C7" s="132"/>
      <c r="D7" s="132"/>
      <c r="E7" s="132"/>
      <c r="F7" s="132"/>
      <c r="G7" s="132"/>
      <c r="H7" s="132"/>
      <c r="I7" s="132"/>
      <c r="J7" s="132"/>
      <c r="K7" s="132"/>
      <c r="L7" s="132"/>
      <c r="M7" s="132"/>
      <c r="N7" s="132"/>
      <c r="O7" s="132"/>
    </row>
    <row r="8" spans="1:23" ht="43.5" customHeight="1" x14ac:dyDescent="0.25">
      <c r="A8" s="544" t="s">
        <v>134</v>
      </c>
      <c r="B8" s="207"/>
      <c r="C8" s="207"/>
      <c r="D8" s="207"/>
      <c r="E8" s="384" t="s">
        <v>135</v>
      </c>
      <c r="F8" s="207"/>
      <c r="G8" s="384" t="s">
        <v>136</v>
      </c>
      <c r="H8" s="208"/>
      <c r="I8" s="208"/>
      <c r="J8" s="207"/>
      <c r="K8" s="207"/>
      <c r="L8" s="207"/>
      <c r="M8" s="377"/>
      <c r="N8" s="377"/>
      <c r="O8" s="384" t="s">
        <v>137</v>
      </c>
    </row>
    <row r="9" spans="1:23" ht="13.5" customHeight="1" x14ac:dyDescent="0.25">
      <c r="A9" s="544"/>
      <c r="B9" s="207"/>
      <c r="C9" s="207"/>
      <c r="D9" s="207"/>
      <c r="E9" s="207"/>
      <c r="F9" s="207"/>
      <c r="G9" s="207"/>
      <c r="H9" s="207"/>
      <c r="I9" s="207"/>
      <c r="J9" s="207"/>
      <c r="K9" s="207"/>
      <c r="L9" s="207"/>
      <c r="M9" s="377"/>
      <c r="N9" s="377"/>
      <c r="O9" s="377"/>
    </row>
    <row r="10" spans="1:23" ht="49.5" customHeight="1" x14ac:dyDescent="0.25">
      <c r="A10" s="544"/>
      <c r="B10" s="207"/>
      <c r="C10" s="207"/>
      <c r="D10" s="207"/>
      <c r="E10" s="384" t="s">
        <v>1202</v>
      </c>
      <c r="F10" s="207"/>
      <c r="G10" s="207"/>
      <c r="H10" s="207"/>
      <c r="I10" s="207"/>
      <c r="J10" s="207"/>
      <c r="K10" s="207"/>
      <c r="L10" s="207"/>
      <c r="M10" s="377"/>
      <c r="N10" s="377"/>
      <c r="O10" s="384" t="s">
        <v>51</v>
      </c>
    </row>
    <row r="11" spans="1:23" ht="54.75" customHeight="1" x14ac:dyDescent="0.2">
      <c r="A11" s="132"/>
      <c r="B11" s="132"/>
      <c r="C11" s="132"/>
      <c r="D11" s="132"/>
      <c r="E11" s="132"/>
      <c r="F11" s="132"/>
      <c r="G11" s="132"/>
      <c r="H11" s="132"/>
      <c r="I11" s="132"/>
      <c r="J11" s="132"/>
      <c r="K11" s="132"/>
      <c r="L11" s="132"/>
      <c r="M11" s="132"/>
      <c r="N11" s="132"/>
      <c r="O11" s="132"/>
    </row>
    <row r="12" spans="1:23" ht="44.25" customHeight="1" x14ac:dyDescent="0.25">
      <c r="A12" s="545" t="s">
        <v>138</v>
      </c>
      <c r="B12" s="209"/>
      <c r="C12" s="209"/>
      <c r="D12" s="209"/>
      <c r="E12" s="209"/>
      <c r="F12" s="209"/>
      <c r="G12" s="385" t="s">
        <v>139</v>
      </c>
      <c r="H12" s="375"/>
      <c r="I12" s="375"/>
      <c r="J12" s="376"/>
      <c r="K12" s="385" t="s">
        <v>140</v>
      </c>
      <c r="L12" s="375"/>
      <c r="M12" s="385" t="s">
        <v>141</v>
      </c>
      <c r="N12" s="376"/>
      <c r="O12" s="209"/>
    </row>
    <row r="13" spans="1:23" ht="19" x14ac:dyDescent="0.25">
      <c r="A13" s="545"/>
      <c r="B13" s="209"/>
      <c r="C13" s="209"/>
      <c r="D13" s="209"/>
      <c r="E13" s="209"/>
      <c r="F13" s="209"/>
      <c r="G13" s="376"/>
      <c r="H13" s="376"/>
      <c r="I13" s="376"/>
      <c r="J13" s="376"/>
      <c r="K13" s="376"/>
      <c r="L13" s="376"/>
      <c r="M13" s="376"/>
      <c r="N13" s="376"/>
      <c r="O13" s="209"/>
    </row>
    <row r="14" spans="1:23" ht="44.25" customHeight="1" x14ac:dyDescent="0.25">
      <c r="A14" s="545"/>
      <c r="B14" s="209"/>
      <c r="C14" s="209"/>
      <c r="D14" s="209"/>
      <c r="E14" s="209"/>
      <c r="F14" s="209"/>
      <c r="G14" s="376"/>
      <c r="H14" s="376"/>
      <c r="I14" s="385" t="s">
        <v>142</v>
      </c>
      <c r="J14" s="376"/>
      <c r="K14" s="376"/>
      <c r="L14" s="376"/>
      <c r="M14" s="376"/>
      <c r="N14" s="376"/>
      <c r="O14" s="209"/>
    </row>
    <row r="15" spans="1:23" ht="54.75" customHeight="1" x14ac:dyDescent="0.2">
      <c r="A15" s="132"/>
      <c r="B15" s="132"/>
      <c r="C15" s="132"/>
      <c r="D15" s="132"/>
      <c r="E15" s="132"/>
      <c r="F15" s="132"/>
      <c r="G15" s="132"/>
      <c r="H15" s="132"/>
      <c r="I15" s="132"/>
      <c r="J15" s="132"/>
      <c r="L15" s="132"/>
      <c r="M15" s="132"/>
      <c r="N15" s="132"/>
      <c r="O15" s="132"/>
    </row>
    <row r="16" spans="1:23" ht="45" customHeight="1" x14ac:dyDescent="0.25">
      <c r="A16" s="546" t="s">
        <v>143</v>
      </c>
      <c r="B16" s="386"/>
      <c r="C16" s="378" t="s">
        <v>144</v>
      </c>
      <c r="D16" s="388"/>
      <c r="E16" s="388"/>
      <c r="F16" s="388"/>
      <c r="G16" s="388"/>
      <c r="H16" s="388"/>
      <c r="I16" s="378" t="s">
        <v>145</v>
      </c>
      <c r="J16" s="388"/>
      <c r="K16" s="388"/>
      <c r="L16" s="388"/>
      <c r="M16" s="388"/>
      <c r="N16" s="388"/>
      <c r="O16" s="378" t="s">
        <v>11</v>
      </c>
    </row>
    <row r="17" spans="1:15" ht="18" customHeight="1" x14ac:dyDescent="0.25">
      <c r="A17" s="546"/>
      <c r="B17" s="386"/>
      <c r="C17" s="387"/>
      <c r="D17" s="388"/>
      <c r="E17" s="388"/>
      <c r="F17" s="388"/>
      <c r="G17" s="387"/>
      <c r="H17" s="388"/>
      <c r="I17" s="387"/>
      <c r="J17" s="388"/>
      <c r="K17" s="386"/>
      <c r="L17" s="388"/>
      <c r="M17" s="388"/>
      <c r="N17" s="388"/>
      <c r="O17" s="388"/>
    </row>
    <row r="18" spans="1:15" ht="59.25" customHeight="1" x14ac:dyDescent="0.25">
      <c r="A18" s="546"/>
      <c r="B18" s="386"/>
      <c r="C18" s="387"/>
      <c r="D18" s="388"/>
      <c r="E18" s="388"/>
      <c r="F18" s="388"/>
      <c r="G18" s="441" t="s">
        <v>1091</v>
      </c>
      <c r="H18" s="388"/>
      <c r="I18" s="387"/>
      <c r="J18" s="388"/>
      <c r="K18" s="388"/>
      <c r="L18" s="388"/>
      <c r="M18" s="388"/>
      <c r="N18" s="388"/>
      <c r="O18" s="388"/>
    </row>
    <row r="19" spans="1:15" ht="60.75" customHeight="1" x14ac:dyDescent="0.2">
      <c r="A19" s="132"/>
      <c r="B19" s="132"/>
      <c r="C19" s="132"/>
      <c r="D19" s="132"/>
      <c r="E19" s="132"/>
      <c r="F19" s="132"/>
      <c r="G19" s="132"/>
      <c r="H19" s="132"/>
      <c r="I19" s="132"/>
      <c r="J19" s="132"/>
      <c r="K19" s="132"/>
      <c r="L19" s="132"/>
      <c r="M19" s="132"/>
      <c r="N19" s="132"/>
      <c r="O19" s="132"/>
    </row>
    <row r="20" spans="1:15" ht="44.25" customHeight="1" x14ac:dyDescent="0.25">
      <c r="A20" s="547" t="s">
        <v>146</v>
      </c>
      <c r="B20" s="206"/>
      <c r="C20" s="206"/>
      <c r="D20" s="206"/>
      <c r="E20" s="380" t="s">
        <v>147</v>
      </c>
      <c r="F20" s="379"/>
      <c r="G20" s="380" t="s">
        <v>148</v>
      </c>
      <c r="H20" s="379"/>
      <c r="I20" s="379"/>
      <c r="J20" s="379"/>
      <c r="K20" s="380" t="s">
        <v>149</v>
      </c>
      <c r="L20" s="379"/>
      <c r="M20" s="379"/>
      <c r="N20" s="379"/>
      <c r="O20" s="380" t="s">
        <v>150</v>
      </c>
    </row>
    <row r="21" spans="1:15" ht="19" x14ac:dyDescent="0.25">
      <c r="A21" s="547"/>
      <c r="B21" s="206"/>
      <c r="C21" s="206"/>
      <c r="D21" s="206"/>
      <c r="E21" s="379"/>
      <c r="F21" s="379"/>
      <c r="G21" s="379"/>
      <c r="H21" s="379"/>
      <c r="I21" s="379"/>
      <c r="J21" s="379"/>
      <c r="K21" s="379"/>
      <c r="L21" s="379"/>
      <c r="M21" s="379"/>
      <c r="N21" s="379"/>
      <c r="O21" s="379"/>
    </row>
    <row r="22" spans="1:15" ht="40.5" customHeight="1" x14ac:dyDescent="0.25">
      <c r="A22" s="547"/>
      <c r="B22" s="206"/>
      <c r="C22" s="206"/>
      <c r="D22" s="206"/>
      <c r="E22" s="380" t="s">
        <v>17</v>
      </c>
      <c r="F22" s="379"/>
      <c r="G22" s="379"/>
      <c r="H22" s="379"/>
      <c r="I22" s="379"/>
      <c r="J22" s="379"/>
      <c r="K22" s="379"/>
      <c r="L22" s="379"/>
      <c r="M22" s="379"/>
      <c r="N22" s="379"/>
      <c r="O22" s="379"/>
    </row>
  </sheetData>
  <sheetProtection algorithmName="SHA-512" hashValue="n7hhaQysZDc7zlXpzI4tD/1VxOex1NH3NnqjtpNgb/kEXijucYy19KKDZXWAsiHgiV5aoCafhv3kzEdmx1S6xQ==" saltValue="mDUSjQGzwAVl3swwVVUEGQ==" spinCount="100000" sheet="1" objects="1" scenarios="1"/>
  <mergeCells count="7">
    <mergeCell ref="A8:A10"/>
    <mergeCell ref="A12:A14"/>
    <mergeCell ref="A16:A18"/>
    <mergeCell ref="A20:A22"/>
    <mergeCell ref="B2:O2"/>
    <mergeCell ref="B3:O3"/>
    <mergeCell ref="I6:K6"/>
  </mergeCells>
  <hyperlinks>
    <hyperlink ref="I6:K6" location="Index!A1" display="Back to Index" xr:uid="{743DF5B7-0A64-4F3E-A827-DCFDC1C4F8F4}"/>
    <hyperlink ref="E8" location="'14-15 Neo-Jr Can Champs'!A1" display="'14-15 Neo-Jr Can Champs'!A1" xr:uid="{3143935D-B481-4B96-AD3F-0EA03E1B406C}"/>
    <hyperlink ref="G8" location="'16-18 Junior Canadian Open'!A1" display="'16-18 Junior Canadian Open'!A1" xr:uid="{F831C021-816E-4BF7-BC6B-5F0BE0334B1C}"/>
    <hyperlink ref="O8" location="'Youth Champs East'!A1" display="'Youth Champs East'!A1" xr:uid="{C5994C22-0F61-4697-8B7B-47FCC54A8AFB}"/>
    <hyperlink ref="O10" location="'Canada Cup Junior Final'!A1" display="Canada Cup Jr Final" xr:uid="{D9773A38-1163-46BE-94EF-F3221E6EE99F}"/>
    <hyperlink ref="E10" location="'Can Junior Championships'!A1" display="Jr Canadian Championships" xr:uid="{E478EFBF-6FD4-4A7A-BCED-A1A45629541C}"/>
    <hyperlink ref="G12" location="' Jr World Cups &amp; Champs'!A1" display="' Jr World Cups &amp; Champs'!A1" xr:uid="{C9996366-4843-4709-A63A-75CF6819A345}"/>
    <hyperlink ref="K12" location="' Jr World Cups &amp; Champs'!A1" display="' Jr World Cups &amp; Champs'!A1" xr:uid="{E0EB7A8B-3D67-4230-A8E9-5E7EF6F202DE}"/>
    <hyperlink ref="M12" location="' Jr World Cups &amp; Champs'!A1" display="World Jr Championships" xr:uid="{C4B80664-6DC6-4316-8579-EC0B4F36972F}"/>
    <hyperlink ref="I14" location="YOG!A1" display="Youth Olympic Games" xr:uid="{1E7FA3C4-705E-4F40-9475-982B6A92B1F8}"/>
    <hyperlink ref="C16" location="'Canadian Championships'!A1" display="Sr Canadian Championships" xr:uid="{8105F0D2-D0DD-4BB6-8838-DB0EC86677A8}"/>
    <hyperlink ref="I16" location="'Canada Cup '!A1" display="Canada Cup" xr:uid="{76B299E2-D7CE-46D4-A71B-BFE81A63EC06}"/>
    <hyperlink ref="O16" location="'Canada Cup Final'!A1" display="Canada Cup Final" xr:uid="{681C9449-0C91-46C6-9B52-1559A4871D3E}"/>
    <hyperlink ref="G18" location="'Canadian Invitational'!A1" display="Canadian Invitational" xr:uid="{EA7259E6-2659-48A1-81F0-FEA6C8520EC5}"/>
    <hyperlink ref="E20" location="'Sr World Cups &amp; Champs'!A1" display="'Sr World Cups &amp; Champs'!A1" xr:uid="{9DFD8A87-889C-4A75-9EE9-EE0C2EAB366F}"/>
    <hyperlink ref="G20" location="'Sr World Cups &amp; Champs'!A1" display="'Sr World Cups &amp; Champs'!A1" xr:uid="{B04B6193-F4B8-495B-ABAC-D8F9B6D7CDA1}"/>
    <hyperlink ref="K20" location="'Sr World Cups &amp; Champs'!A1" display="'Sr World Cups &amp; Champs'!A1" xr:uid="{0B399CA2-D3D5-438D-82A6-5F78EA338A1F}"/>
    <hyperlink ref="O20" location="'Sr World Cups &amp; Champs'!A1" display="World Championships" xr:uid="{29D490FA-B584-41ED-87D9-16380FDC3AEB}"/>
    <hyperlink ref="E22" location="'Four Continents'!A1" display="Four Continents" xr:uid="{962111C1-D214-4177-BE3E-EC6DF3DD65FF}"/>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EEBF0-E35A-4AF0-89AA-FE040C2CF94A}">
  <sheetPr>
    <tabColor rgb="FFFFFF00"/>
  </sheetPr>
  <dimension ref="A1:O37"/>
  <sheetViews>
    <sheetView showGridLines="0" zoomScale="90" zoomScaleNormal="90" workbookViewId="0">
      <pane ySplit="4" topLeftCell="A6" activePane="bottomLeft" state="frozen"/>
      <selection pane="bottomLeft" activeCell="O31" sqref="O31"/>
    </sheetView>
  </sheetViews>
  <sheetFormatPr baseColWidth="10" defaultColWidth="11.5" defaultRowHeight="15" x14ac:dyDescent="0.2"/>
  <cols>
    <col min="1" max="1" width="21.6640625" customWidth="1"/>
    <col min="2" max="2" width="11.1640625" customWidth="1"/>
    <col min="3" max="4" width="12.5" customWidth="1"/>
    <col min="5" max="5" width="5.5" customWidth="1"/>
    <col min="6" max="7" width="12.5" customWidth="1"/>
    <col min="8" max="8" width="3.1640625" customWidth="1"/>
    <col min="11" max="11" width="8.5" customWidth="1"/>
    <col min="14" max="14" width="13.1640625" customWidth="1"/>
    <col min="15" max="15" width="11.5" customWidth="1"/>
    <col min="17" max="17" width="88.6640625" customWidth="1"/>
    <col min="22" max="22" width="2.5" customWidth="1"/>
    <col min="29" max="29" width="3" customWidth="1"/>
  </cols>
  <sheetData>
    <row r="1" spans="1:15" ht="30" customHeight="1" x14ac:dyDescent="0.2">
      <c r="A1" s="43"/>
      <c r="B1" s="42"/>
      <c r="C1" s="42"/>
      <c r="D1" s="43"/>
      <c r="E1" s="43"/>
      <c r="F1" s="43"/>
      <c r="G1" s="43"/>
      <c r="H1" s="43"/>
      <c r="I1" s="43"/>
      <c r="J1" s="43"/>
      <c r="K1" s="43"/>
      <c r="L1" s="43"/>
      <c r="M1" s="43"/>
      <c r="N1" s="43"/>
      <c r="O1" s="43"/>
    </row>
    <row r="2" spans="1:15" ht="30" customHeight="1" x14ac:dyDescent="0.2">
      <c r="A2" s="43"/>
      <c r="B2" s="479" t="s">
        <v>23</v>
      </c>
      <c r="C2" s="479"/>
      <c r="D2" s="479"/>
      <c r="E2" s="479"/>
      <c r="F2" s="479"/>
      <c r="G2" s="479"/>
      <c r="H2" s="479"/>
      <c r="I2" s="479"/>
      <c r="J2" s="479"/>
      <c r="K2" s="479"/>
      <c r="L2" s="479"/>
      <c r="M2" s="479"/>
      <c r="N2" s="479"/>
      <c r="O2" s="479"/>
    </row>
    <row r="3" spans="1:15" ht="30" customHeight="1" x14ac:dyDescent="0.2">
      <c r="A3" s="43"/>
      <c r="B3" s="480" t="s">
        <v>164</v>
      </c>
      <c r="C3" s="480"/>
      <c r="D3" s="480"/>
      <c r="E3" s="480"/>
      <c r="F3" s="480"/>
      <c r="G3" s="480"/>
      <c r="H3" s="480"/>
      <c r="I3" s="480"/>
      <c r="J3" s="480"/>
      <c r="K3" s="480"/>
      <c r="L3" s="480"/>
      <c r="M3" s="480"/>
      <c r="N3" s="480"/>
      <c r="O3" s="480"/>
    </row>
    <row r="4" spans="1:15" ht="30" customHeight="1" x14ac:dyDescent="0.2">
      <c r="A4" s="43"/>
      <c r="B4" s="42"/>
      <c r="C4" s="42"/>
      <c r="D4" s="43"/>
      <c r="E4" s="43"/>
      <c r="F4" s="43"/>
      <c r="G4" s="43"/>
      <c r="H4" s="43"/>
      <c r="I4" s="43"/>
      <c r="J4" s="43"/>
      <c r="K4" s="43"/>
      <c r="L4" s="43"/>
      <c r="M4" s="478" t="s">
        <v>68</v>
      </c>
      <c r="N4" s="478"/>
      <c r="O4" s="478"/>
    </row>
    <row r="5" spans="1:15" ht="30" customHeight="1" thickBot="1" x14ac:dyDescent="0.35">
      <c r="A5" s="43"/>
      <c r="B5" s="47" t="s">
        <v>28</v>
      </c>
      <c r="C5" s="43"/>
      <c r="D5" s="43"/>
      <c r="E5" s="43"/>
      <c r="F5" s="43"/>
      <c r="G5" s="43"/>
      <c r="H5" s="43"/>
      <c r="I5" s="43"/>
      <c r="J5" s="43"/>
      <c r="K5" s="43"/>
      <c r="L5" s="43"/>
      <c r="M5" s="43"/>
      <c r="N5" s="43"/>
      <c r="O5" s="43"/>
    </row>
    <row r="6" spans="1:15" ht="33" customHeight="1" x14ac:dyDescent="0.3">
      <c r="B6" s="558" t="s">
        <v>165</v>
      </c>
      <c r="C6" s="559"/>
      <c r="D6" s="559"/>
      <c r="E6" s="559"/>
      <c r="F6" s="559"/>
      <c r="G6" s="559"/>
      <c r="H6" s="559"/>
      <c r="I6" s="559"/>
      <c r="J6" s="559"/>
      <c r="K6" s="559"/>
      <c r="L6" s="559"/>
      <c r="M6" s="559"/>
      <c r="N6" s="560"/>
    </row>
    <row r="7" spans="1:15" x14ac:dyDescent="0.2">
      <c r="B7" s="408"/>
      <c r="C7" s="206"/>
      <c r="D7" s="206"/>
      <c r="E7" s="206"/>
      <c r="F7" s="206"/>
      <c r="G7" s="206"/>
      <c r="H7" s="206"/>
      <c r="I7" s="206"/>
      <c r="J7" s="206"/>
      <c r="K7" s="206"/>
      <c r="L7" s="206"/>
      <c r="M7" s="206"/>
      <c r="N7" s="409"/>
    </row>
    <row r="8" spans="1:15" x14ac:dyDescent="0.2">
      <c r="B8" s="408"/>
      <c r="C8" s="206"/>
      <c r="D8" s="206"/>
      <c r="E8" s="206"/>
      <c r="F8" s="206"/>
      <c r="G8" s="206"/>
      <c r="H8" s="206"/>
      <c r="I8" s="206"/>
      <c r="J8" s="206"/>
      <c r="K8" s="206"/>
      <c r="L8" s="206"/>
      <c r="M8" s="206"/>
      <c r="N8" s="409"/>
    </row>
    <row r="9" spans="1:15" x14ac:dyDescent="0.2">
      <c r="B9" s="408"/>
      <c r="C9" s="206"/>
      <c r="D9" s="206"/>
      <c r="E9" s="206"/>
      <c r="F9" s="206"/>
      <c r="G9" s="206"/>
      <c r="H9" s="206"/>
      <c r="I9" s="206"/>
      <c r="J9" s="206"/>
      <c r="K9" s="206"/>
      <c r="L9" s="206"/>
      <c r="M9" s="206"/>
      <c r="N9" s="409"/>
    </row>
    <row r="10" spans="1:15" ht="15" customHeight="1" x14ac:dyDescent="0.2">
      <c r="B10" s="408"/>
      <c r="C10" s="206"/>
      <c r="D10" s="206"/>
      <c r="E10" s="206"/>
      <c r="F10" s="206"/>
      <c r="G10" s="206"/>
      <c r="H10" s="206"/>
      <c r="I10" s="206"/>
      <c r="J10" s="206"/>
      <c r="K10" s="206"/>
      <c r="L10" s="206"/>
      <c r="M10" s="206"/>
      <c r="N10" s="409"/>
    </row>
    <row r="11" spans="1:15" x14ac:dyDescent="0.2">
      <c r="B11" s="408"/>
      <c r="C11" s="206"/>
      <c r="D11" s="206"/>
      <c r="E11" s="206"/>
      <c r="F11" s="206"/>
      <c r="G11" s="206"/>
      <c r="H11" s="206"/>
      <c r="I11" s="206"/>
      <c r="J11" s="206" t="s">
        <v>28</v>
      </c>
      <c r="K11" s="206"/>
      <c r="L11" s="206"/>
      <c r="M11" s="206"/>
      <c r="N11" s="409"/>
    </row>
    <row r="12" spans="1:15" x14ac:dyDescent="0.2">
      <c r="B12" s="408"/>
      <c r="C12" s="206"/>
      <c r="D12" s="206"/>
      <c r="E12" s="410"/>
      <c r="F12" s="206"/>
      <c r="G12" s="206"/>
      <c r="H12" s="206"/>
      <c r="I12" s="206"/>
      <c r="J12" s="206"/>
      <c r="K12" s="206"/>
      <c r="L12" s="206"/>
      <c r="M12" s="206"/>
      <c r="N12" s="409"/>
    </row>
    <row r="13" spans="1:15" x14ac:dyDescent="0.2">
      <c r="B13" s="408"/>
      <c r="C13" s="206"/>
      <c r="D13" s="206"/>
      <c r="E13" s="206"/>
      <c r="F13" s="206"/>
      <c r="G13" s="206"/>
      <c r="H13" s="206"/>
      <c r="I13" s="206"/>
      <c r="J13" s="206"/>
      <c r="K13" s="206"/>
      <c r="L13" s="206"/>
      <c r="M13" s="206"/>
      <c r="N13" s="409"/>
    </row>
    <row r="14" spans="1:15" x14ac:dyDescent="0.2">
      <c r="B14" s="408"/>
      <c r="C14" s="206"/>
      <c r="D14" s="206"/>
      <c r="E14" s="206"/>
      <c r="F14" s="206"/>
      <c r="G14" s="206"/>
      <c r="H14" s="206"/>
      <c r="I14" s="206"/>
      <c r="J14" s="206"/>
      <c r="K14" s="206"/>
      <c r="L14" s="206"/>
      <c r="M14" s="206"/>
      <c r="N14" s="409"/>
    </row>
    <row r="15" spans="1:15" x14ac:dyDescent="0.2">
      <c r="B15" s="408"/>
      <c r="C15" s="206"/>
      <c r="D15" s="206"/>
      <c r="E15" s="206"/>
      <c r="F15" s="206"/>
      <c r="G15" s="206"/>
      <c r="H15" s="206"/>
      <c r="I15" s="206"/>
      <c r="J15" s="206"/>
      <c r="K15" s="206"/>
      <c r="L15" s="206"/>
      <c r="M15" s="206"/>
      <c r="N15" s="409"/>
    </row>
    <row r="16" spans="1:15" x14ac:dyDescent="0.2">
      <c r="B16" s="408"/>
      <c r="C16" s="206"/>
      <c r="D16" s="206"/>
      <c r="E16" s="206"/>
      <c r="F16" s="206"/>
      <c r="G16" s="206"/>
      <c r="H16" s="206"/>
      <c r="I16" s="206"/>
      <c r="J16" s="206"/>
      <c r="K16" s="206"/>
      <c r="L16" s="206"/>
      <c r="M16" s="206"/>
      <c r="N16" s="409"/>
    </row>
    <row r="17" spans="2:15" x14ac:dyDescent="0.2">
      <c r="B17" s="408"/>
      <c r="C17" s="206"/>
      <c r="D17" s="206"/>
      <c r="E17" s="206"/>
      <c r="F17" s="206"/>
      <c r="G17" s="206"/>
      <c r="H17" s="206"/>
      <c r="I17" s="206"/>
      <c r="J17" s="206"/>
      <c r="K17" s="206"/>
      <c r="L17" s="206"/>
      <c r="M17" s="206"/>
      <c r="N17" s="409"/>
    </row>
    <row r="18" spans="2:15" x14ac:dyDescent="0.2">
      <c r="B18" s="408"/>
      <c r="C18" s="206"/>
      <c r="D18" s="206"/>
      <c r="E18" s="206"/>
      <c r="F18" s="206"/>
      <c r="G18" s="206"/>
      <c r="H18" s="206"/>
      <c r="I18" s="206"/>
      <c r="J18" s="206"/>
      <c r="K18" s="206"/>
      <c r="L18" s="206"/>
      <c r="M18" s="206"/>
      <c r="N18" s="409"/>
      <c r="O18" t="s">
        <v>28</v>
      </c>
    </row>
    <row r="19" spans="2:15" x14ac:dyDescent="0.2">
      <c r="B19" s="408"/>
      <c r="C19" s="206"/>
      <c r="D19" s="206"/>
      <c r="E19" s="206"/>
      <c r="F19" s="206"/>
      <c r="G19" s="206"/>
      <c r="H19" s="206"/>
      <c r="I19" s="206"/>
      <c r="J19" s="206"/>
      <c r="K19" s="206"/>
      <c r="L19" s="206"/>
      <c r="M19" s="206"/>
      <c r="N19" s="409"/>
    </row>
    <row r="20" spans="2:15" x14ac:dyDescent="0.2">
      <c r="B20" s="408"/>
      <c r="C20" s="206"/>
      <c r="D20" s="206"/>
      <c r="E20" s="206"/>
      <c r="F20" s="206"/>
      <c r="G20" s="206"/>
      <c r="H20" s="206"/>
      <c r="I20" s="206"/>
      <c r="J20" s="206"/>
      <c r="K20" s="206"/>
      <c r="L20" s="206"/>
      <c r="M20" s="206"/>
      <c r="N20" s="409"/>
    </row>
    <row r="21" spans="2:15" x14ac:dyDescent="0.2">
      <c r="B21" s="408"/>
      <c r="C21" s="206"/>
      <c r="D21" s="206"/>
      <c r="E21" s="206"/>
      <c r="F21" s="206"/>
      <c r="G21" s="206"/>
      <c r="H21" s="206"/>
      <c r="I21" s="206"/>
      <c r="J21" s="206"/>
      <c r="K21" s="206"/>
      <c r="L21" s="206"/>
      <c r="M21" s="206"/>
      <c r="N21" s="409"/>
    </row>
    <row r="22" spans="2:15" x14ac:dyDescent="0.2">
      <c r="B22" s="408"/>
      <c r="C22" s="206"/>
      <c r="D22" s="206"/>
      <c r="E22" s="206"/>
      <c r="F22" s="206"/>
      <c r="G22" s="206"/>
      <c r="H22" s="206"/>
      <c r="I22" s="206"/>
      <c r="J22" s="206"/>
      <c r="K22" s="206"/>
      <c r="L22" s="206"/>
      <c r="M22" s="206"/>
      <c r="N22" s="409"/>
    </row>
    <row r="23" spans="2:15" x14ac:dyDescent="0.2">
      <c r="B23" s="408"/>
      <c r="C23" s="206"/>
      <c r="D23" s="206"/>
      <c r="E23" s="206"/>
      <c r="F23" s="206"/>
      <c r="G23" s="206"/>
      <c r="H23" s="206"/>
      <c r="I23" s="206"/>
      <c r="J23" s="206"/>
      <c r="K23" s="206"/>
      <c r="L23" s="206"/>
      <c r="M23" s="206"/>
      <c r="N23" s="409"/>
    </row>
    <row r="24" spans="2:15" ht="16" thickBot="1" x14ac:dyDescent="0.25">
      <c r="B24" s="408"/>
      <c r="C24" s="206"/>
      <c r="D24" s="206"/>
      <c r="E24" s="206"/>
      <c r="F24" s="206"/>
      <c r="G24" s="206"/>
      <c r="H24" s="206"/>
      <c r="I24" s="206"/>
      <c r="J24" s="206"/>
      <c r="K24" s="206"/>
      <c r="L24" s="206"/>
      <c r="M24" s="206"/>
      <c r="N24" s="409"/>
    </row>
    <row r="25" spans="2:15" ht="14.25" customHeight="1" x14ac:dyDescent="0.2">
      <c r="B25" s="564" t="s">
        <v>166</v>
      </c>
      <c r="C25" s="565"/>
      <c r="D25" s="565"/>
      <c r="E25" s="565"/>
      <c r="F25" s="565"/>
      <c r="G25" s="565"/>
      <c r="H25" s="565"/>
      <c r="I25" s="565"/>
      <c r="J25" s="565"/>
      <c r="K25" s="565"/>
      <c r="L25" s="565"/>
      <c r="M25" s="565"/>
      <c r="N25" s="566"/>
    </row>
    <row r="26" spans="2:15" x14ac:dyDescent="0.2">
      <c r="B26" s="567"/>
      <c r="C26" s="568"/>
      <c r="D26" s="568"/>
      <c r="E26" s="568"/>
      <c r="F26" s="568"/>
      <c r="G26" s="568"/>
      <c r="H26" s="568"/>
      <c r="I26" s="568"/>
      <c r="J26" s="568"/>
      <c r="K26" s="568"/>
      <c r="L26" s="568"/>
      <c r="M26" s="568"/>
      <c r="N26" s="569"/>
    </row>
    <row r="27" spans="2:15" ht="15" customHeight="1" thickBot="1" x14ac:dyDescent="0.25">
      <c r="B27" s="570"/>
      <c r="C27" s="571"/>
      <c r="D27" s="571"/>
      <c r="E27" s="571"/>
      <c r="F27" s="571"/>
      <c r="G27" s="571"/>
      <c r="H27" s="571"/>
      <c r="I27" s="571"/>
      <c r="J27" s="571"/>
      <c r="K27" s="571"/>
      <c r="L27" s="571"/>
      <c r="M27" s="571"/>
      <c r="N27" s="572"/>
    </row>
    <row r="28" spans="2:15" ht="15.75" customHeight="1" thickBot="1" x14ac:dyDescent="0.25"/>
    <row r="29" spans="2:15" ht="28.5" customHeight="1" x14ac:dyDescent="0.3">
      <c r="B29" s="558" t="s">
        <v>167</v>
      </c>
      <c r="C29" s="559"/>
      <c r="D29" s="559"/>
      <c r="E29" s="559"/>
      <c r="F29" s="559"/>
      <c r="G29" s="559"/>
      <c r="H29" s="559"/>
      <c r="I29" s="559"/>
      <c r="J29" s="559"/>
      <c r="K29" s="559"/>
      <c r="L29" s="559"/>
      <c r="M29" s="559"/>
      <c r="N29" s="560"/>
    </row>
    <row r="30" spans="2:15" ht="11.25" customHeight="1" x14ac:dyDescent="0.2">
      <c r="B30" s="411"/>
      <c r="C30" s="412"/>
      <c r="D30" s="412"/>
      <c r="E30" s="412"/>
      <c r="F30" s="412"/>
      <c r="G30" s="412"/>
      <c r="H30" s="412"/>
      <c r="I30" s="412"/>
      <c r="J30" s="412"/>
      <c r="K30" s="412"/>
      <c r="L30" s="412"/>
      <c r="M30" s="412"/>
      <c r="N30" s="413"/>
    </row>
    <row r="31" spans="2:15" ht="18" x14ac:dyDescent="0.2">
      <c r="B31" s="561" t="s">
        <v>168</v>
      </c>
      <c r="C31" s="562"/>
      <c r="D31" s="562"/>
      <c r="E31" s="562"/>
      <c r="F31" s="562"/>
      <c r="G31" s="562"/>
      <c r="H31" s="562"/>
      <c r="I31" s="562"/>
      <c r="J31" s="562"/>
      <c r="K31" s="562"/>
      <c r="L31" s="562"/>
      <c r="M31" s="562"/>
      <c r="N31" s="563"/>
    </row>
    <row r="32" spans="2:15" x14ac:dyDescent="0.2">
      <c r="B32" s="411"/>
      <c r="C32" s="412"/>
      <c r="D32" s="412"/>
      <c r="E32" s="412"/>
      <c r="F32" s="412"/>
      <c r="G32" s="412"/>
      <c r="H32" s="412"/>
      <c r="I32" s="412"/>
      <c r="J32" s="412"/>
      <c r="K32" s="412"/>
      <c r="L32" s="412"/>
      <c r="M32" s="412"/>
      <c r="N32" s="413"/>
    </row>
    <row r="33" spans="2:14" x14ac:dyDescent="0.2">
      <c r="B33" s="552" t="s">
        <v>169</v>
      </c>
      <c r="C33" s="553"/>
      <c r="D33" s="553"/>
      <c r="E33" s="553"/>
      <c r="F33" s="553"/>
      <c r="G33" s="553"/>
      <c r="H33" s="553"/>
      <c r="I33" s="553"/>
      <c r="J33" s="553"/>
      <c r="K33" s="553"/>
      <c r="L33" s="553"/>
      <c r="M33" s="553"/>
      <c r="N33" s="554"/>
    </row>
    <row r="34" spans="2:14" x14ac:dyDescent="0.2">
      <c r="B34" s="555" t="s">
        <v>170</v>
      </c>
      <c r="C34" s="556"/>
      <c r="D34" s="556"/>
      <c r="E34" s="556"/>
      <c r="F34" s="556"/>
      <c r="G34" s="556"/>
      <c r="H34" s="556"/>
      <c r="I34" s="556"/>
      <c r="J34" s="556"/>
      <c r="K34" s="556"/>
      <c r="L34" s="556"/>
      <c r="M34" s="556"/>
      <c r="N34" s="557"/>
    </row>
    <row r="35" spans="2:14" ht="16" thickBot="1" x14ac:dyDescent="0.25">
      <c r="B35" s="414"/>
      <c r="C35" s="415"/>
      <c r="D35" s="415"/>
      <c r="E35" s="415"/>
      <c r="F35" s="415"/>
      <c r="G35" s="415"/>
      <c r="H35" s="415"/>
      <c r="I35" s="415"/>
      <c r="J35" s="415"/>
      <c r="K35" s="415"/>
      <c r="L35" s="415"/>
      <c r="M35" s="415"/>
      <c r="N35" s="416"/>
    </row>
    <row r="37" spans="2:14" ht="76.5" customHeight="1" x14ac:dyDescent="0.2">
      <c r="B37" s="551" t="s">
        <v>1117</v>
      </c>
      <c r="C37" s="551"/>
      <c r="D37" s="551"/>
      <c r="E37" s="551"/>
      <c r="F37" s="551"/>
      <c r="G37" s="551"/>
      <c r="H37" s="551"/>
      <c r="I37" s="551"/>
      <c r="J37" s="551"/>
      <c r="K37" s="551"/>
      <c r="L37" s="551"/>
      <c r="M37" s="551"/>
      <c r="N37" s="551"/>
    </row>
  </sheetData>
  <sheetProtection algorithmName="SHA-512" hashValue="CtmrbFKR7KW+FtyJw5TIelcQC2DxTTlEi7f9k4I4WpXoB12MmAcQNA8MWW1sK19n9FN/JI3Z0014YDCddh/N0Q==" saltValue="bvVnX1R9v3bKht1PnFjexg==" spinCount="100000" sheet="1" objects="1" scenarios="1"/>
  <mergeCells count="10">
    <mergeCell ref="B37:N37"/>
    <mergeCell ref="B33:N33"/>
    <mergeCell ref="B34:N34"/>
    <mergeCell ref="B6:N6"/>
    <mergeCell ref="B2:O2"/>
    <mergeCell ref="B3:O3"/>
    <mergeCell ref="M4:O4"/>
    <mergeCell ref="B29:N29"/>
    <mergeCell ref="B31:N31"/>
    <mergeCell ref="B25:N27"/>
  </mergeCells>
  <hyperlinks>
    <hyperlink ref="M4:N4" location="Index!A1" display="Back to Index" xr:uid="{B0562B76-DFEE-4681-B9F0-E31541E7DB4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AAFCB-2E4E-4C87-B2CA-EF5B2EF0102C}">
  <sheetPr>
    <tabColor rgb="FFFFFF00"/>
  </sheetPr>
  <dimension ref="A1:O48"/>
  <sheetViews>
    <sheetView showGridLines="0" workbookViewId="0">
      <pane ySplit="4" topLeftCell="A5" activePane="bottomLeft" state="frozen"/>
      <selection pane="bottomLeft" activeCell="L13" sqref="L13"/>
    </sheetView>
  </sheetViews>
  <sheetFormatPr baseColWidth="10" defaultColWidth="11.5" defaultRowHeight="14" x14ac:dyDescent="0.15"/>
  <cols>
    <col min="1" max="1" width="11.5" style="34"/>
    <col min="2" max="2" width="6.6640625" style="34" customWidth="1"/>
    <col min="3" max="5" width="11.5" style="34"/>
    <col min="6" max="6" width="6.83203125" style="34" customWidth="1"/>
    <col min="7" max="16384" width="11.5" style="34"/>
  </cols>
  <sheetData>
    <row r="1" spans="1:15" ht="30" customHeight="1" x14ac:dyDescent="0.15">
      <c r="A1" s="43"/>
      <c r="B1" s="42"/>
      <c r="C1" s="42"/>
      <c r="D1" s="43"/>
      <c r="E1" s="43"/>
      <c r="F1" s="43"/>
      <c r="G1" s="43"/>
      <c r="H1" s="43"/>
      <c r="I1" s="43"/>
      <c r="J1" s="43"/>
      <c r="K1" s="43"/>
      <c r="L1" s="43"/>
      <c r="M1" s="43"/>
      <c r="N1" s="43"/>
      <c r="O1" s="43"/>
    </row>
    <row r="2" spans="1:15" ht="30" customHeight="1" x14ac:dyDescent="0.15">
      <c r="A2" s="43"/>
      <c r="B2" s="479" t="s">
        <v>23</v>
      </c>
      <c r="C2" s="479"/>
      <c r="D2" s="479"/>
      <c r="E2" s="479"/>
      <c r="F2" s="479"/>
      <c r="G2" s="479"/>
      <c r="H2" s="479"/>
      <c r="I2" s="479"/>
      <c r="J2" s="479"/>
      <c r="K2" s="479"/>
      <c r="L2" s="479"/>
      <c r="M2" s="479"/>
      <c r="N2" s="479"/>
      <c r="O2" s="479"/>
    </row>
    <row r="3" spans="1:15" ht="30" customHeight="1" x14ac:dyDescent="0.15">
      <c r="A3" s="43"/>
      <c r="B3" s="480" t="s">
        <v>21</v>
      </c>
      <c r="C3" s="480"/>
      <c r="D3" s="480"/>
      <c r="E3" s="480"/>
      <c r="F3" s="480"/>
      <c r="G3" s="480"/>
      <c r="H3" s="480"/>
      <c r="I3" s="480"/>
      <c r="J3" s="480"/>
      <c r="K3" s="480"/>
      <c r="L3" s="480"/>
      <c r="M3" s="480"/>
      <c r="N3" s="480"/>
      <c r="O3" s="480"/>
    </row>
    <row r="4" spans="1:15" ht="30" customHeight="1" x14ac:dyDescent="0.15">
      <c r="A4" s="43"/>
      <c r="B4" s="42"/>
      <c r="C4" s="42"/>
      <c r="D4" s="43"/>
      <c r="E4" s="43"/>
      <c r="F4" s="43"/>
      <c r="G4" s="43"/>
      <c r="H4" s="43"/>
      <c r="I4" s="43"/>
      <c r="J4" s="43"/>
      <c r="K4" s="43"/>
      <c r="L4" s="43"/>
      <c r="M4" s="478" t="s">
        <v>68</v>
      </c>
      <c r="N4" s="478"/>
      <c r="O4" s="478"/>
    </row>
    <row r="5" spans="1:15" ht="30" customHeight="1" x14ac:dyDescent="0.15">
      <c r="B5" s="54" t="s">
        <v>171</v>
      </c>
    </row>
    <row r="6" spans="1:15" ht="20.25" customHeight="1" x14ac:dyDescent="0.15">
      <c r="B6" s="70" t="s">
        <v>172</v>
      </c>
    </row>
    <row r="7" spans="1:15" ht="14.25" customHeight="1" x14ac:dyDescent="0.15">
      <c r="B7" s="70" t="s">
        <v>1039</v>
      </c>
    </row>
    <row r="8" spans="1:15" ht="14.25" customHeight="1" thickBot="1" x14ac:dyDescent="0.2">
      <c r="B8" s="70"/>
    </row>
    <row r="9" spans="1:15" ht="18.75" customHeight="1" thickBot="1" x14ac:dyDescent="0.2">
      <c r="B9" s="309" t="s">
        <v>173</v>
      </c>
      <c r="C9" s="309" t="s">
        <v>174</v>
      </c>
      <c r="D9" s="51"/>
      <c r="E9" s="51"/>
      <c r="F9" s="311" t="s">
        <v>173</v>
      </c>
      <c r="G9" s="311" t="s">
        <v>174</v>
      </c>
    </row>
    <row r="10" spans="1:15" ht="15" thickBot="1" x14ac:dyDescent="0.2">
      <c r="B10" s="309">
        <v>1</v>
      </c>
      <c r="C10" s="310">
        <v>10000</v>
      </c>
      <c r="D10" s="52"/>
      <c r="E10" s="308"/>
      <c r="F10" s="311">
        <v>39</v>
      </c>
      <c r="G10" s="310">
        <v>101</v>
      </c>
    </row>
    <row r="11" spans="1:15" ht="15" thickBot="1" x14ac:dyDescent="0.2">
      <c r="B11" s="309">
        <v>2</v>
      </c>
      <c r="C11" s="310">
        <v>8000</v>
      </c>
      <c r="D11" s="52"/>
      <c r="E11" s="308"/>
      <c r="F11" s="311">
        <v>40</v>
      </c>
      <c r="G11" s="310">
        <v>91</v>
      </c>
    </row>
    <row r="12" spans="1:15" ht="15" thickBot="1" x14ac:dyDescent="0.2">
      <c r="B12" s="309">
        <v>3</v>
      </c>
      <c r="C12" s="310">
        <v>6400</v>
      </c>
      <c r="D12" s="52"/>
      <c r="E12" s="308"/>
      <c r="F12" s="311">
        <v>41</v>
      </c>
      <c r="G12" s="310">
        <v>82</v>
      </c>
    </row>
    <row r="13" spans="1:15" ht="15" thickBot="1" x14ac:dyDescent="0.2">
      <c r="B13" s="309">
        <v>4</v>
      </c>
      <c r="C13" s="310">
        <v>5120</v>
      </c>
      <c r="D13" s="52"/>
      <c r="E13" s="308"/>
      <c r="F13" s="311">
        <v>42</v>
      </c>
      <c r="G13" s="310">
        <v>74</v>
      </c>
    </row>
    <row r="14" spans="1:15" ht="15" thickBot="1" x14ac:dyDescent="0.2">
      <c r="B14" s="309">
        <v>5</v>
      </c>
      <c r="C14" s="310">
        <v>4096</v>
      </c>
      <c r="D14" s="52"/>
      <c r="E14" s="308"/>
      <c r="F14" s="311">
        <v>43</v>
      </c>
      <c r="G14" s="310">
        <v>66</v>
      </c>
    </row>
    <row r="15" spans="1:15" ht="15" thickBot="1" x14ac:dyDescent="0.2">
      <c r="B15" s="309">
        <v>6</v>
      </c>
      <c r="C15" s="310">
        <v>3277</v>
      </c>
      <c r="D15" s="52"/>
      <c r="E15" s="308"/>
      <c r="F15" s="311">
        <v>44</v>
      </c>
      <c r="G15" s="310">
        <v>60</v>
      </c>
    </row>
    <row r="16" spans="1:15" ht="15" thickBot="1" x14ac:dyDescent="0.2">
      <c r="B16" s="309">
        <v>7</v>
      </c>
      <c r="C16" s="310">
        <v>2949</v>
      </c>
      <c r="D16" s="52"/>
      <c r="E16" s="308"/>
      <c r="F16" s="311">
        <v>45</v>
      </c>
      <c r="G16" s="310">
        <v>54</v>
      </c>
    </row>
    <row r="17" spans="2:7" ht="15" thickBot="1" x14ac:dyDescent="0.2">
      <c r="B17" s="309">
        <v>8</v>
      </c>
      <c r="C17" s="310">
        <v>2654</v>
      </c>
      <c r="D17" s="52"/>
      <c r="E17" s="308"/>
      <c r="F17" s="311">
        <v>46</v>
      </c>
      <c r="G17" s="310">
        <v>48</v>
      </c>
    </row>
    <row r="18" spans="2:7" ht="15" thickBot="1" x14ac:dyDescent="0.2">
      <c r="B18" s="309">
        <v>9</v>
      </c>
      <c r="C18" s="310">
        <v>2389</v>
      </c>
      <c r="D18" s="52"/>
      <c r="E18" s="308"/>
      <c r="F18" s="311">
        <v>47</v>
      </c>
      <c r="G18" s="310">
        <v>44</v>
      </c>
    </row>
    <row r="19" spans="2:7" ht="15" thickBot="1" x14ac:dyDescent="0.2">
      <c r="B19" s="309">
        <v>10</v>
      </c>
      <c r="C19" s="310">
        <v>2150</v>
      </c>
      <c r="D19" s="52"/>
      <c r="E19" s="308"/>
      <c r="F19" s="311">
        <v>48</v>
      </c>
      <c r="G19" s="310">
        <v>39</v>
      </c>
    </row>
    <row r="20" spans="2:7" ht="15" thickBot="1" x14ac:dyDescent="0.2">
      <c r="B20" s="309">
        <v>11</v>
      </c>
      <c r="C20" s="310">
        <v>1935</v>
      </c>
      <c r="D20" s="52"/>
      <c r="E20" s="308"/>
      <c r="F20" s="311">
        <v>49</v>
      </c>
      <c r="G20" s="310">
        <v>35</v>
      </c>
    </row>
    <row r="21" spans="2:7" ht="15" thickBot="1" x14ac:dyDescent="0.2">
      <c r="B21" s="309">
        <v>12</v>
      </c>
      <c r="C21" s="310">
        <v>1741</v>
      </c>
      <c r="D21" s="52"/>
      <c r="E21" s="308"/>
      <c r="F21" s="311">
        <v>50</v>
      </c>
      <c r="G21" s="310">
        <v>32</v>
      </c>
    </row>
    <row r="22" spans="2:7" ht="15" thickBot="1" x14ac:dyDescent="0.2">
      <c r="B22" s="309">
        <v>13</v>
      </c>
      <c r="C22" s="310">
        <v>1567</v>
      </c>
      <c r="D22" s="52"/>
      <c r="E22" s="308"/>
      <c r="F22" s="311">
        <v>51</v>
      </c>
      <c r="G22" s="310">
        <v>29</v>
      </c>
    </row>
    <row r="23" spans="2:7" ht="15" thickBot="1" x14ac:dyDescent="0.2">
      <c r="B23" s="309">
        <v>14</v>
      </c>
      <c r="C23" s="310">
        <v>1411</v>
      </c>
      <c r="D23" s="52"/>
      <c r="E23" s="308"/>
      <c r="F23" s="311">
        <v>52</v>
      </c>
      <c r="G23" s="310">
        <v>26</v>
      </c>
    </row>
    <row r="24" spans="2:7" ht="15" thickBot="1" x14ac:dyDescent="0.2">
      <c r="B24" s="309">
        <v>15</v>
      </c>
      <c r="C24" s="310">
        <v>1269</v>
      </c>
      <c r="D24" s="52"/>
      <c r="E24" s="308"/>
      <c r="F24" s="311">
        <v>53</v>
      </c>
      <c r="G24" s="310">
        <v>23</v>
      </c>
    </row>
    <row r="25" spans="2:7" ht="15" thickBot="1" x14ac:dyDescent="0.2">
      <c r="B25" s="309">
        <v>16</v>
      </c>
      <c r="C25" s="310">
        <v>1143</v>
      </c>
      <c r="D25" s="52"/>
      <c r="E25" s="308"/>
      <c r="F25" s="311">
        <v>54</v>
      </c>
      <c r="G25" s="310">
        <v>21</v>
      </c>
    </row>
    <row r="26" spans="2:7" ht="15" thickBot="1" x14ac:dyDescent="0.2">
      <c r="B26" s="309">
        <v>17</v>
      </c>
      <c r="C26" s="310">
        <v>1028</v>
      </c>
      <c r="D26" s="52"/>
      <c r="E26" s="308"/>
      <c r="F26" s="311">
        <v>55</v>
      </c>
      <c r="G26" s="310">
        <v>19</v>
      </c>
    </row>
    <row r="27" spans="2:7" ht="15" thickBot="1" x14ac:dyDescent="0.2">
      <c r="B27" s="309">
        <v>18</v>
      </c>
      <c r="C27" s="310">
        <v>925</v>
      </c>
      <c r="D27" s="52"/>
      <c r="E27" s="308"/>
      <c r="F27" s="311">
        <v>56</v>
      </c>
      <c r="G27" s="310">
        <v>17</v>
      </c>
    </row>
    <row r="28" spans="2:7" ht="15" thickBot="1" x14ac:dyDescent="0.2">
      <c r="B28" s="309">
        <v>19</v>
      </c>
      <c r="C28" s="310">
        <v>833</v>
      </c>
      <c r="D28" s="52"/>
      <c r="E28" s="308"/>
      <c r="F28" s="311">
        <v>57</v>
      </c>
      <c r="G28" s="310">
        <v>15</v>
      </c>
    </row>
    <row r="29" spans="2:7" ht="15" thickBot="1" x14ac:dyDescent="0.2">
      <c r="B29" s="309">
        <v>20</v>
      </c>
      <c r="C29" s="310">
        <v>750</v>
      </c>
      <c r="D29" s="52"/>
      <c r="E29" s="308"/>
      <c r="F29" s="311">
        <v>58</v>
      </c>
      <c r="G29" s="310">
        <v>14</v>
      </c>
    </row>
    <row r="30" spans="2:7" ht="15" thickBot="1" x14ac:dyDescent="0.2">
      <c r="B30" s="309">
        <v>21</v>
      </c>
      <c r="C30" s="310">
        <v>675</v>
      </c>
      <c r="D30" s="52"/>
      <c r="E30" s="308"/>
      <c r="F30" s="311">
        <v>59</v>
      </c>
      <c r="G30" s="310">
        <v>12</v>
      </c>
    </row>
    <row r="31" spans="2:7" ht="15" thickBot="1" x14ac:dyDescent="0.2">
      <c r="B31" s="309">
        <v>22</v>
      </c>
      <c r="C31" s="310">
        <v>607</v>
      </c>
      <c r="D31" s="52"/>
      <c r="E31" s="308"/>
      <c r="F31" s="311">
        <v>60</v>
      </c>
      <c r="G31" s="310">
        <v>11</v>
      </c>
    </row>
    <row r="32" spans="2:7" ht="15" thickBot="1" x14ac:dyDescent="0.2">
      <c r="B32" s="309">
        <v>23</v>
      </c>
      <c r="C32" s="310">
        <v>546</v>
      </c>
      <c r="D32" s="52"/>
      <c r="E32" s="308"/>
      <c r="F32" s="311">
        <v>61</v>
      </c>
      <c r="G32" s="310">
        <v>10</v>
      </c>
    </row>
    <row r="33" spans="2:7" ht="15" thickBot="1" x14ac:dyDescent="0.2">
      <c r="B33" s="309">
        <v>24</v>
      </c>
      <c r="C33" s="310">
        <v>492</v>
      </c>
      <c r="D33" s="52"/>
      <c r="E33" s="308"/>
      <c r="F33" s="311">
        <v>62</v>
      </c>
      <c r="G33" s="310">
        <v>9</v>
      </c>
    </row>
    <row r="34" spans="2:7" ht="15" thickBot="1" x14ac:dyDescent="0.2">
      <c r="B34" s="309">
        <v>25</v>
      </c>
      <c r="C34" s="310">
        <v>443</v>
      </c>
      <c r="D34" s="52"/>
      <c r="E34" s="308"/>
      <c r="F34" s="311">
        <v>63</v>
      </c>
      <c r="G34" s="310">
        <v>8</v>
      </c>
    </row>
    <row r="35" spans="2:7" ht="15" thickBot="1" x14ac:dyDescent="0.2">
      <c r="B35" s="309">
        <v>26</v>
      </c>
      <c r="C35" s="310">
        <v>398</v>
      </c>
      <c r="D35" s="52"/>
      <c r="E35" s="308"/>
      <c r="F35" s="311">
        <v>64</v>
      </c>
      <c r="G35" s="310">
        <v>7</v>
      </c>
    </row>
    <row r="36" spans="2:7" ht="15" thickBot="1" x14ac:dyDescent="0.2">
      <c r="B36" s="309">
        <v>27</v>
      </c>
      <c r="C36" s="310">
        <v>359</v>
      </c>
      <c r="D36" s="52"/>
      <c r="E36" s="308"/>
      <c r="F36" s="311">
        <v>65</v>
      </c>
      <c r="G36" s="310">
        <v>7</v>
      </c>
    </row>
    <row r="37" spans="2:7" ht="15" thickBot="1" x14ac:dyDescent="0.2">
      <c r="B37" s="309">
        <v>28</v>
      </c>
      <c r="C37" s="310">
        <v>323</v>
      </c>
      <c r="D37" s="52"/>
      <c r="E37" s="308"/>
      <c r="F37" s="311">
        <v>66</v>
      </c>
      <c r="G37" s="310">
        <v>6</v>
      </c>
    </row>
    <row r="38" spans="2:7" ht="15" thickBot="1" x14ac:dyDescent="0.2">
      <c r="B38" s="309">
        <v>29</v>
      </c>
      <c r="C38" s="310">
        <v>290</v>
      </c>
      <c r="D38" s="52"/>
      <c r="E38" s="308"/>
      <c r="F38" s="311">
        <v>67</v>
      </c>
      <c r="G38" s="310">
        <v>5</v>
      </c>
    </row>
    <row r="39" spans="2:7" ht="15" thickBot="1" x14ac:dyDescent="0.2">
      <c r="B39" s="309">
        <v>30</v>
      </c>
      <c r="C39" s="310">
        <v>261</v>
      </c>
      <c r="D39" s="52"/>
      <c r="E39" s="308"/>
      <c r="F39" s="311">
        <v>68</v>
      </c>
      <c r="G39" s="310">
        <v>5</v>
      </c>
    </row>
    <row r="40" spans="2:7" ht="15" thickBot="1" x14ac:dyDescent="0.2">
      <c r="B40" s="309">
        <v>31</v>
      </c>
      <c r="C40" s="310">
        <v>235</v>
      </c>
      <c r="D40" s="52"/>
      <c r="E40" s="308"/>
      <c r="F40" s="311">
        <v>69</v>
      </c>
      <c r="G40" s="310">
        <v>4</v>
      </c>
    </row>
    <row r="41" spans="2:7" ht="15" thickBot="1" x14ac:dyDescent="0.2">
      <c r="B41" s="309">
        <v>32</v>
      </c>
      <c r="C41" s="310">
        <v>212</v>
      </c>
      <c r="D41" s="52"/>
      <c r="E41" s="308"/>
      <c r="F41" s="311">
        <v>70</v>
      </c>
      <c r="G41" s="310">
        <v>4</v>
      </c>
    </row>
    <row r="42" spans="2:7" ht="15" thickBot="1" x14ac:dyDescent="0.2">
      <c r="B42" s="309">
        <v>33</v>
      </c>
      <c r="C42" s="310">
        <v>191</v>
      </c>
      <c r="D42" s="52"/>
      <c r="E42" s="308"/>
      <c r="F42" s="311">
        <v>71</v>
      </c>
      <c r="G42" s="310">
        <v>3</v>
      </c>
    </row>
    <row r="43" spans="2:7" ht="15" thickBot="1" x14ac:dyDescent="0.2">
      <c r="B43" s="309">
        <v>34</v>
      </c>
      <c r="C43" s="310">
        <v>171</v>
      </c>
      <c r="D43" s="52"/>
      <c r="E43" s="308"/>
      <c r="F43" s="311">
        <v>72</v>
      </c>
      <c r="G43" s="310">
        <v>3</v>
      </c>
    </row>
    <row r="44" spans="2:7" ht="15" thickBot="1" x14ac:dyDescent="0.2">
      <c r="B44" s="309">
        <v>35</v>
      </c>
      <c r="C44" s="310">
        <v>154</v>
      </c>
      <c r="D44" s="52"/>
      <c r="E44" s="308"/>
      <c r="F44" s="311">
        <v>73</v>
      </c>
      <c r="G44" s="310">
        <v>3</v>
      </c>
    </row>
    <row r="45" spans="2:7" ht="15" thickBot="1" x14ac:dyDescent="0.2">
      <c r="B45" s="309">
        <v>36</v>
      </c>
      <c r="C45" s="310">
        <v>139</v>
      </c>
      <c r="D45" s="52"/>
      <c r="E45" s="308"/>
      <c r="F45" s="311">
        <v>74</v>
      </c>
      <c r="G45" s="310">
        <v>3</v>
      </c>
    </row>
    <row r="46" spans="2:7" ht="15" thickBot="1" x14ac:dyDescent="0.2">
      <c r="B46" s="309">
        <v>37</v>
      </c>
      <c r="C46" s="310">
        <v>125</v>
      </c>
      <c r="D46" s="52"/>
      <c r="E46" s="308"/>
      <c r="F46" s="311">
        <v>75</v>
      </c>
      <c r="G46" s="310">
        <v>2</v>
      </c>
    </row>
    <row r="47" spans="2:7" ht="15" thickBot="1" x14ac:dyDescent="0.2">
      <c r="B47" s="309">
        <v>38</v>
      </c>
      <c r="C47" s="310">
        <v>113</v>
      </c>
      <c r="D47" s="52"/>
      <c r="E47" s="308"/>
      <c r="F47" s="311">
        <v>76</v>
      </c>
      <c r="G47" s="310">
        <v>2</v>
      </c>
    </row>
    <row r="48" spans="2:7" x14ac:dyDescent="0.15">
      <c r="B48" s="53"/>
    </row>
  </sheetData>
  <sheetProtection algorithmName="SHA-512" hashValue="yek7dd7lPPBgmB3u6pPXZgWfrXluGY/fW9t3HumlZ2tO+mklM/2ZRm4x3XN5AMVObRSYgYAXLgR6qdsrslP95Q==" saltValue="f+fh+TXJz5eX6MkMPGLMzQ==" spinCount="100000" sheet="1" objects="1" scenarios="1"/>
  <mergeCells count="3">
    <mergeCell ref="B2:O2"/>
    <mergeCell ref="B3:O3"/>
    <mergeCell ref="M4:O4"/>
  </mergeCells>
  <hyperlinks>
    <hyperlink ref="M4:N4" location="Index!A1" display="Back to Index" xr:uid="{1299A597-3016-4D1E-91D7-0BEE039A19D8}"/>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4E75-0765-4E94-978C-2976A1A27D55}">
  <sheetPr>
    <tabColor rgb="FFFFFF00"/>
  </sheetPr>
  <dimension ref="A1:S48"/>
  <sheetViews>
    <sheetView showGridLines="0" zoomScale="90" zoomScaleNormal="90" workbookViewId="0">
      <pane ySplit="4" topLeftCell="A24" activePane="bottomLeft" state="frozen"/>
      <selection pane="bottomLeft" activeCell="C23" sqref="C23:E23"/>
    </sheetView>
  </sheetViews>
  <sheetFormatPr baseColWidth="10" defaultColWidth="11.5" defaultRowHeight="14" x14ac:dyDescent="0.15"/>
  <cols>
    <col min="1" max="16384" width="11.5" style="34"/>
  </cols>
  <sheetData>
    <row r="1" spans="1:16" ht="30" customHeight="1" x14ac:dyDescent="0.15">
      <c r="A1" s="43"/>
      <c r="B1" s="42"/>
      <c r="C1" s="42"/>
      <c r="D1" s="43"/>
      <c r="E1" s="43"/>
      <c r="F1" s="43"/>
      <c r="G1" s="43"/>
      <c r="H1" s="43"/>
      <c r="I1" s="43"/>
      <c r="J1" s="43"/>
      <c r="K1" s="43"/>
      <c r="L1" s="43"/>
      <c r="M1" s="43"/>
      <c r="N1" s="43"/>
      <c r="O1" s="43"/>
    </row>
    <row r="2" spans="1:16" ht="30" customHeight="1" x14ac:dyDescent="0.15">
      <c r="A2" s="43"/>
      <c r="B2" s="479" t="s">
        <v>23</v>
      </c>
      <c r="C2" s="479"/>
      <c r="D2" s="479"/>
      <c r="E2" s="479"/>
      <c r="F2" s="479"/>
      <c r="G2" s="479"/>
      <c r="H2" s="479"/>
      <c r="I2" s="479"/>
      <c r="J2" s="479"/>
      <c r="K2" s="479"/>
      <c r="L2" s="479"/>
      <c r="M2" s="479"/>
      <c r="N2" s="479"/>
      <c r="O2" s="479"/>
    </row>
    <row r="3" spans="1:16" ht="30" customHeight="1" x14ac:dyDescent="0.15">
      <c r="A3" s="43"/>
      <c r="B3" s="586" t="s">
        <v>175</v>
      </c>
      <c r="C3" s="586"/>
      <c r="D3" s="586"/>
      <c r="E3" s="586"/>
      <c r="F3" s="586"/>
      <c r="G3" s="586"/>
      <c r="H3" s="586"/>
      <c r="I3" s="586"/>
      <c r="J3" s="586"/>
      <c r="K3" s="586"/>
      <c r="L3" s="586"/>
      <c r="M3" s="586"/>
      <c r="N3" s="586"/>
      <c r="O3" s="586"/>
    </row>
    <row r="4" spans="1:16" ht="30" customHeight="1" x14ac:dyDescent="0.15">
      <c r="A4" s="43"/>
      <c r="B4" s="42"/>
      <c r="C4" s="42"/>
      <c r="D4" s="43"/>
      <c r="E4" s="43"/>
      <c r="F4" s="43"/>
      <c r="G4" s="43"/>
      <c r="H4" s="43"/>
      <c r="I4" s="43"/>
      <c r="J4" s="43"/>
      <c r="K4" s="43"/>
      <c r="L4" s="43"/>
      <c r="M4" s="478" t="s">
        <v>68</v>
      </c>
      <c r="N4" s="478"/>
      <c r="O4" s="478"/>
    </row>
    <row r="5" spans="1:16" ht="30" customHeight="1" x14ac:dyDescent="0.15">
      <c r="B5" s="54" t="s">
        <v>176</v>
      </c>
    </row>
    <row r="6" spans="1:16" ht="30" customHeight="1" x14ac:dyDescent="0.2">
      <c r="B6"/>
      <c r="C6"/>
      <c r="D6"/>
      <c r="E6"/>
      <c r="F6"/>
      <c r="G6"/>
      <c r="H6"/>
      <c r="I6"/>
    </row>
    <row r="7" spans="1:16" ht="20" x14ac:dyDescent="0.2">
      <c r="A7" s="41"/>
      <c r="B7" s="289" t="s">
        <v>177</v>
      </c>
      <c r="C7" s="234"/>
      <c r="D7" s="234"/>
      <c r="E7" s="234"/>
      <c r="F7" s="234"/>
      <c r="G7" s="234"/>
      <c r="H7" s="234"/>
      <c r="I7" s="234"/>
      <c r="J7" s="41"/>
      <c r="K7" s="41"/>
      <c r="L7" s="41"/>
      <c r="M7" s="41"/>
      <c r="N7" s="41"/>
      <c r="O7" s="41"/>
      <c r="P7" s="41"/>
    </row>
    <row r="8" spans="1:16" ht="14.25" customHeight="1" x14ac:dyDescent="0.15">
      <c r="A8" s="41"/>
      <c r="B8" s="585" t="s">
        <v>178</v>
      </c>
      <c r="C8" s="585"/>
      <c r="D8" s="585"/>
      <c r="E8" s="585"/>
      <c r="F8" s="585"/>
      <c r="G8" s="585"/>
      <c r="H8" s="585"/>
      <c r="I8" s="585"/>
      <c r="J8" s="585"/>
      <c r="K8" s="585"/>
      <c r="L8" s="585"/>
      <c r="M8" s="585"/>
      <c r="N8" s="585"/>
      <c r="O8" s="41"/>
      <c r="P8" s="41"/>
    </row>
    <row r="9" spans="1:16" ht="14.25" customHeight="1" x14ac:dyDescent="0.15">
      <c r="A9" s="41"/>
      <c r="B9" s="585"/>
      <c r="C9" s="585"/>
      <c r="D9" s="585"/>
      <c r="E9" s="585"/>
      <c r="F9" s="585"/>
      <c r="G9" s="585"/>
      <c r="H9" s="585"/>
      <c r="I9" s="585"/>
      <c r="J9" s="585"/>
      <c r="K9" s="585"/>
      <c r="L9" s="585"/>
      <c r="M9" s="585"/>
      <c r="N9" s="585"/>
      <c r="O9" s="41"/>
      <c r="P9" s="41"/>
    </row>
    <row r="10" spans="1:16" ht="14.25" customHeight="1" x14ac:dyDescent="0.15">
      <c r="A10" s="41"/>
      <c r="B10" s="585"/>
      <c r="C10" s="585"/>
      <c r="D10" s="585"/>
      <c r="E10" s="585"/>
      <c r="F10" s="585"/>
      <c r="G10" s="585"/>
      <c r="H10" s="585"/>
      <c r="I10" s="585"/>
      <c r="J10" s="585"/>
      <c r="K10" s="585"/>
      <c r="L10" s="585"/>
      <c r="M10" s="585"/>
      <c r="N10" s="585"/>
      <c r="O10" s="41"/>
      <c r="P10" s="41"/>
    </row>
    <row r="11" spans="1:16" x14ac:dyDescent="0.15">
      <c r="A11" s="41"/>
      <c r="B11" s="41"/>
      <c r="C11" s="41"/>
      <c r="D11" s="41"/>
      <c r="E11" s="41"/>
      <c r="F11" s="41"/>
      <c r="G11" s="41"/>
      <c r="H11" s="41"/>
      <c r="I11" s="41"/>
      <c r="J11" s="41"/>
      <c r="K11" s="41"/>
      <c r="L11" s="41"/>
      <c r="M11" s="41"/>
      <c r="N11" s="41"/>
      <c r="O11" s="41"/>
      <c r="P11" s="41"/>
    </row>
    <row r="12" spans="1:16" ht="14.25" customHeight="1" x14ac:dyDescent="0.15">
      <c r="A12" s="41"/>
      <c r="B12" s="585" t="s">
        <v>179</v>
      </c>
      <c r="C12" s="585"/>
      <c r="D12" s="585"/>
      <c r="E12" s="585"/>
      <c r="F12" s="585"/>
      <c r="G12" s="585"/>
      <c r="H12" s="585"/>
      <c r="I12" s="585"/>
      <c r="J12" s="585"/>
      <c r="K12" s="585"/>
      <c r="L12" s="585"/>
      <c r="M12" s="585"/>
      <c r="N12" s="585"/>
      <c r="O12" s="41"/>
      <c r="P12" s="41"/>
    </row>
    <row r="13" spans="1:16" x14ac:dyDescent="0.15">
      <c r="A13" s="41"/>
      <c r="B13" s="585"/>
      <c r="C13" s="585"/>
      <c r="D13" s="585"/>
      <c r="E13" s="585"/>
      <c r="F13" s="585"/>
      <c r="G13" s="585"/>
      <c r="H13" s="585"/>
      <c r="I13" s="585"/>
      <c r="J13" s="585"/>
      <c r="K13" s="585"/>
      <c r="L13" s="585"/>
      <c r="M13" s="585"/>
      <c r="N13" s="585"/>
      <c r="O13" s="41"/>
      <c r="P13" s="41"/>
    </row>
    <row r="14" spans="1:16" ht="22.5" customHeight="1" x14ac:dyDescent="0.15">
      <c r="A14" s="41"/>
      <c r="B14" s="574" t="s">
        <v>180</v>
      </c>
      <c r="C14" s="574"/>
      <c r="D14" s="574"/>
      <c r="E14" s="574"/>
      <c r="F14" s="574"/>
      <c r="G14" s="574"/>
      <c r="H14" s="574"/>
      <c r="I14" s="574"/>
      <c r="J14" s="574"/>
      <c r="K14" s="574"/>
      <c r="L14" s="574"/>
      <c r="M14" s="574"/>
      <c r="N14" s="574"/>
      <c r="O14" s="41"/>
      <c r="P14" s="41"/>
    </row>
    <row r="15" spans="1:16" ht="17.25" customHeight="1" x14ac:dyDescent="0.15">
      <c r="A15" s="41"/>
      <c r="B15" s="574"/>
      <c r="C15" s="574"/>
      <c r="D15" s="574"/>
      <c r="E15" s="574"/>
      <c r="F15" s="574"/>
      <c r="G15" s="574"/>
      <c r="H15" s="574"/>
      <c r="I15" s="574"/>
      <c r="J15" s="574"/>
      <c r="K15" s="574"/>
      <c r="L15" s="574"/>
      <c r="M15" s="574"/>
      <c r="N15" s="574"/>
      <c r="O15" s="41"/>
      <c r="P15" s="41"/>
    </row>
    <row r="16" spans="1:16" x14ac:dyDescent="0.15">
      <c r="A16" s="41"/>
      <c r="B16" s="290"/>
      <c r="C16" s="290"/>
      <c r="D16" s="290"/>
      <c r="E16" s="290"/>
      <c r="F16" s="41"/>
      <c r="G16" s="41"/>
      <c r="H16" s="41"/>
      <c r="I16" s="41"/>
      <c r="J16" s="41"/>
      <c r="K16" s="41"/>
      <c r="L16" s="41"/>
      <c r="M16" s="41"/>
      <c r="N16" s="41"/>
      <c r="O16" s="41"/>
      <c r="P16" s="41"/>
    </row>
    <row r="17" spans="1:19" ht="36.75" customHeight="1" x14ac:dyDescent="0.15">
      <c r="A17" s="41"/>
      <c r="B17" s="574" t="s">
        <v>1068</v>
      </c>
      <c r="C17" s="574"/>
      <c r="D17" s="574"/>
      <c r="E17" s="574"/>
      <c r="F17" s="574"/>
      <c r="G17" s="574"/>
      <c r="H17" s="574"/>
      <c r="I17" s="574"/>
      <c r="J17" s="574"/>
      <c r="K17" s="574"/>
      <c r="L17" s="574"/>
      <c r="M17" s="574"/>
      <c r="N17" s="574"/>
      <c r="O17" s="574"/>
      <c r="P17" s="574"/>
    </row>
    <row r="18" spans="1:19" ht="14.25" customHeight="1" x14ac:dyDescent="0.15">
      <c r="A18" s="41"/>
      <c r="B18" s="573" t="s">
        <v>181</v>
      </c>
      <c r="C18" s="573"/>
      <c r="D18" s="573"/>
      <c r="E18" s="573"/>
      <c r="F18" s="573"/>
      <c r="G18" s="573"/>
      <c r="H18" s="573"/>
      <c r="I18" s="573"/>
      <c r="J18" s="573"/>
      <c r="K18" s="573"/>
      <c r="L18" s="573"/>
      <c r="M18" s="573"/>
      <c r="N18" s="573"/>
      <c r="O18" s="573"/>
      <c r="P18" s="573"/>
      <c r="Q18" s="284"/>
      <c r="R18" s="284"/>
      <c r="S18" s="284"/>
    </row>
    <row r="19" spans="1:19" ht="14.25" customHeight="1" x14ac:dyDescent="0.15">
      <c r="A19" s="41"/>
      <c r="B19" s="573" t="s">
        <v>1069</v>
      </c>
      <c r="C19" s="573"/>
      <c r="D19" s="573"/>
      <c r="E19" s="573"/>
      <c r="F19" s="573"/>
      <c r="G19" s="573"/>
      <c r="H19" s="573"/>
      <c r="I19" s="573"/>
      <c r="J19" s="573"/>
      <c r="K19" s="573"/>
      <c r="L19" s="573"/>
      <c r="M19" s="573"/>
      <c r="N19" s="573"/>
      <c r="O19" s="573"/>
      <c r="P19" s="573"/>
      <c r="Q19" s="284"/>
      <c r="R19" s="284"/>
      <c r="S19" s="284"/>
    </row>
    <row r="20" spans="1:19" x14ac:dyDescent="0.15">
      <c r="A20" s="41"/>
      <c r="B20" s="291"/>
      <c r="C20" s="41"/>
      <c r="D20" s="41"/>
      <c r="E20" s="41"/>
      <c r="F20" s="41"/>
      <c r="G20" s="41"/>
      <c r="H20" s="41"/>
      <c r="I20" s="41"/>
      <c r="J20" s="41"/>
      <c r="K20" s="41"/>
      <c r="L20" s="41"/>
      <c r="M20" s="41"/>
      <c r="N20" s="41"/>
      <c r="O20" s="41"/>
      <c r="P20" s="41"/>
    </row>
    <row r="21" spans="1:19" ht="13.5" customHeight="1" x14ac:dyDescent="0.15">
      <c r="A21" s="41"/>
      <c r="B21" s="41"/>
      <c r="C21" s="582" t="s">
        <v>182</v>
      </c>
      <c r="D21" s="582"/>
      <c r="E21" s="582"/>
      <c r="F21" s="582"/>
      <c r="G21" s="582"/>
      <c r="H21" s="582"/>
      <c r="I21" s="582"/>
      <c r="J21" s="582"/>
      <c r="K21" s="582"/>
      <c r="L21" s="41"/>
      <c r="M21" s="41"/>
      <c r="N21" s="41"/>
      <c r="O21" s="41"/>
      <c r="P21" s="41"/>
    </row>
    <row r="22" spans="1:19" x14ac:dyDescent="0.15">
      <c r="A22" s="41"/>
      <c r="B22" s="288"/>
      <c r="C22" s="576">
        <v>1</v>
      </c>
      <c r="D22" s="577"/>
      <c r="E22" s="578"/>
      <c r="F22" s="576">
        <v>2</v>
      </c>
      <c r="G22" s="577"/>
      <c r="H22" s="578"/>
      <c r="I22" s="579">
        <v>3</v>
      </c>
      <c r="J22" s="580"/>
      <c r="K22" s="581"/>
      <c r="L22" s="41"/>
      <c r="M22" s="41"/>
      <c r="N22" s="41"/>
      <c r="O22" s="41"/>
      <c r="P22" s="41"/>
    </row>
    <row r="23" spans="1:19" ht="409.5" customHeight="1" x14ac:dyDescent="0.15">
      <c r="A23" s="41"/>
      <c r="B23" s="285" t="s">
        <v>183</v>
      </c>
      <c r="C23" s="583" t="s">
        <v>1070</v>
      </c>
      <c r="D23" s="583"/>
      <c r="E23" s="583"/>
      <c r="F23" s="583" t="s">
        <v>1126</v>
      </c>
      <c r="G23" s="583"/>
      <c r="H23" s="583"/>
      <c r="I23" s="584"/>
      <c r="J23" s="584"/>
      <c r="K23" s="584"/>
      <c r="L23" s="41"/>
      <c r="M23" s="41"/>
      <c r="N23" s="41"/>
      <c r="O23" s="41"/>
      <c r="P23" s="41"/>
    </row>
    <row r="24" spans="1:19" ht="189" customHeight="1" x14ac:dyDescent="0.15">
      <c r="A24" s="41"/>
      <c r="B24" s="285" t="s">
        <v>184</v>
      </c>
      <c r="C24" s="575" t="s">
        <v>185</v>
      </c>
      <c r="D24" s="575"/>
      <c r="E24" s="575"/>
      <c r="F24" s="575" t="s">
        <v>1127</v>
      </c>
      <c r="G24" s="575"/>
      <c r="H24" s="575"/>
      <c r="I24" s="575" t="s">
        <v>28</v>
      </c>
      <c r="J24" s="575"/>
      <c r="K24" s="575"/>
      <c r="L24" s="41"/>
      <c r="M24" s="41"/>
      <c r="N24" s="41"/>
      <c r="O24" s="41"/>
      <c r="P24" s="41"/>
    </row>
    <row r="25" spans="1:19" ht="409.5" customHeight="1" x14ac:dyDescent="0.15">
      <c r="A25" s="41"/>
      <c r="B25" s="285" t="s">
        <v>186</v>
      </c>
      <c r="C25" s="575" t="s">
        <v>187</v>
      </c>
      <c r="D25" s="575"/>
      <c r="E25" s="575"/>
      <c r="F25" s="575" t="s">
        <v>188</v>
      </c>
      <c r="G25" s="575"/>
      <c r="H25" s="575"/>
      <c r="I25" s="575" t="s">
        <v>1071</v>
      </c>
      <c r="J25" s="575"/>
      <c r="K25" s="575"/>
      <c r="L25" s="41"/>
      <c r="M25" s="41"/>
      <c r="N25" s="41"/>
      <c r="O25" s="41"/>
      <c r="P25" s="41"/>
    </row>
    <row r="26" spans="1:19" x14ac:dyDescent="0.15">
      <c r="A26" s="41"/>
      <c r="B26" s="288"/>
      <c r="C26" s="288"/>
      <c r="D26" s="288"/>
      <c r="E26" s="288"/>
      <c r="F26" s="41"/>
      <c r="G26" s="41"/>
      <c r="H26" s="41"/>
      <c r="I26" s="41"/>
      <c r="J26" s="41"/>
      <c r="K26" s="41"/>
      <c r="L26" s="41"/>
      <c r="M26" s="41"/>
      <c r="N26" s="41"/>
      <c r="O26" s="41"/>
      <c r="P26" s="41"/>
    </row>
    <row r="27" spans="1:19" x14ac:dyDescent="0.15">
      <c r="A27" s="41"/>
      <c r="B27" s="288"/>
      <c r="C27" s="288"/>
      <c r="D27" s="288"/>
      <c r="E27" s="288"/>
      <c r="F27" s="41"/>
      <c r="G27" s="41"/>
      <c r="H27" s="41"/>
      <c r="I27" s="41"/>
      <c r="J27" s="41"/>
      <c r="K27" s="41"/>
      <c r="L27" s="41"/>
      <c r="M27" s="41"/>
      <c r="N27" s="41"/>
      <c r="O27" s="41"/>
      <c r="P27" s="41"/>
    </row>
    <row r="28" spans="1:19" ht="15" x14ac:dyDescent="0.15">
      <c r="A28" s="41"/>
      <c r="B28" s="288" t="s">
        <v>189</v>
      </c>
      <c r="C28" s="288"/>
      <c r="D28" s="288"/>
      <c r="E28" s="288"/>
      <c r="F28" s="41"/>
      <c r="G28" s="41"/>
      <c r="H28" s="41"/>
      <c r="I28" s="41"/>
      <c r="J28" s="41"/>
      <c r="K28" s="41"/>
      <c r="L28" s="41"/>
      <c r="M28" s="41"/>
      <c r="N28" s="41"/>
      <c r="O28" s="41"/>
      <c r="P28" s="41"/>
    </row>
    <row r="29" spans="1:19" x14ac:dyDescent="0.15">
      <c r="A29" s="41"/>
      <c r="B29" s="288"/>
      <c r="C29" s="288"/>
      <c r="D29" s="288"/>
      <c r="E29" s="288"/>
      <c r="F29" s="41"/>
      <c r="G29" s="41"/>
      <c r="H29" s="41"/>
      <c r="I29" s="41"/>
      <c r="J29" s="41"/>
      <c r="K29" s="41"/>
      <c r="L29" s="41"/>
      <c r="M29" s="41"/>
      <c r="N29" s="41"/>
      <c r="O29" s="41"/>
      <c r="P29" s="41"/>
    </row>
    <row r="30" spans="1:19" x14ac:dyDescent="0.15">
      <c r="A30" s="41"/>
      <c r="B30" s="288">
        <v>1</v>
      </c>
      <c r="C30" s="287" t="s">
        <v>190</v>
      </c>
      <c r="D30" s="288"/>
      <c r="E30" s="288"/>
      <c r="F30" s="41"/>
      <c r="G30" s="41"/>
      <c r="H30" s="41"/>
      <c r="I30" s="41"/>
      <c r="J30" s="41"/>
      <c r="K30" s="41"/>
      <c r="L30" s="41"/>
      <c r="M30" s="41"/>
      <c r="N30" s="41"/>
      <c r="O30" s="41"/>
      <c r="P30" s="41"/>
    </row>
    <row r="31" spans="1:19" x14ac:dyDescent="0.15">
      <c r="A31" s="41"/>
      <c r="B31" s="288"/>
      <c r="C31" s="291" t="s">
        <v>191</v>
      </c>
      <c r="D31" s="288"/>
      <c r="E31" s="288"/>
      <c r="F31" s="41"/>
      <c r="G31" s="41"/>
      <c r="H31" s="41"/>
      <c r="I31" s="41"/>
      <c r="J31" s="41"/>
      <c r="K31" s="41"/>
      <c r="L31" s="41"/>
      <c r="M31" s="41"/>
      <c r="N31" s="41"/>
      <c r="O31" s="41"/>
      <c r="P31" s="41"/>
    </row>
    <row r="32" spans="1:19" x14ac:dyDescent="0.15">
      <c r="A32" s="41"/>
      <c r="B32" s="288"/>
      <c r="C32" s="291" t="s">
        <v>1130</v>
      </c>
      <c r="D32" s="288"/>
      <c r="E32" s="288"/>
      <c r="F32" s="41"/>
      <c r="G32" s="41"/>
      <c r="H32" s="41"/>
      <c r="I32" s="41"/>
      <c r="J32" s="41"/>
      <c r="K32" s="41"/>
      <c r="L32" s="41"/>
      <c r="M32" s="41"/>
      <c r="N32" s="41"/>
      <c r="O32" s="41"/>
      <c r="P32" s="41"/>
    </row>
    <row r="33" spans="1:16" x14ac:dyDescent="0.15">
      <c r="A33" s="41"/>
      <c r="B33" s="288"/>
      <c r="C33" s="291" t="s">
        <v>192</v>
      </c>
      <c r="D33" s="288"/>
      <c r="E33" s="288"/>
      <c r="F33" s="41"/>
      <c r="G33" s="41"/>
      <c r="H33" s="41"/>
      <c r="I33" s="41"/>
      <c r="J33" s="41"/>
      <c r="K33" s="41"/>
      <c r="L33" s="41"/>
      <c r="M33" s="41"/>
      <c r="N33" s="41"/>
      <c r="O33" s="41"/>
      <c r="P33" s="41"/>
    </row>
    <row r="34" spans="1:16" x14ac:dyDescent="0.15">
      <c r="A34" s="41"/>
      <c r="B34" s="288"/>
      <c r="C34" s="291" t="s">
        <v>193</v>
      </c>
      <c r="D34" s="288"/>
      <c r="E34" s="288"/>
      <c r="F34" s="41"/>
      <c r="G34" s="41"/>
      <c r="H34" s="41"/>
      <c r="I34" s="41"/>
      <c r="J34" s="41"/>
      <c r="K34" s="41"/>
      <c r="L34" s="41"/>
      <c r="M34" s="41"/>
      <c r="N34" s="41"/>
      <c r="O34" s="41"/>
      <c r="P34" s="41"/>
    </row>
    <row r="35" spans="1:16" x14ac:dyDescent="0.15">
      <c r="A35" s="41"/>
      <c r="B35" s="288"/>
      <c r="C35" s="291" t="s">
        <v>194</v>
      </c>
      <c r="D35" s="288"/>
      <c r="E35" s="288"/>
      <c r="F35" s="41"/>
      <c r="G35" s="41"/>
      <c r="H35" s="41"/>
      <c r="I35" s="41"/>
      <c r="J35" s="41"/>
      <c r="K35" s="41"/>
      <c r="L35" s="41"/>
      <c r="M35" s="41"/>
      <c r="N35" s="41"/>
      <c r="O35" s="41"/>
      <c r="P35" s="41"/>
    </row>
    <row r="36" spans="1:16" x14ac:dyDescent="0.15">
      <c r="A36" s="41"/>
      <c r="B36" s="288"/>
      <c r="C36" s="288"/>
      <c r="D36" s="288"/>
      <c r="E36" s="288"/>
      <c r="F36" s="41"/>
      <c r="G36" s="41"/>
      <c r="H36" s="41"/>
      <c r="I36" s="41"/>
      <c r="J36" s="41"/>
      <c r="K36" s="41"/>
      <c r="L36" s="41"/>
      <c r="M36" s="41"/>
      <c r="N36" s="41"/>
      <c r="O36" s="41"/>
      <c r="P36" s="41"/>
    </row>
    <row r="37" spans="1:16" ht="14.25" customHeight="1" x14ac:dyDescent="0.15">
      <c r="A37" s="41"/>
      <c r="B37" s="288">
        <v>2</v>
      </c>
      <c r="C37" s="574" t="s">
        <v>1131</v>
      </c>
      <c r="D37" s="574"/>
      <c r="E37" s="574"/>
      <c r="F37" s="574"/>
      <c r="G37" s="574"/>
      <c r="H37" s="574"/>
      <c r="I37" s="574"/>
      <c r="J37" s="574"/>
      <c r="K37" s="574"/>
      <c r="L37" s="574"/>
      <c r="M37" s="574"/>
      <c r="N37" s="574"/>
      <c r="O37" s="41"/>
      <c r="P37" s="41"/>
    </row>
    <row r="38" spans="1:16" x14ac:dyDescent="0.15">
      <c r="A38" s="41"/>
      <c r="B38" s="288"/>
      <c r="C38" s="574"/>
      <c r="D38" s="574"/>
      <c r="E38" s="574"/>
      <c r="F38" s="574"/>
      <c r="G38" s="574"/>
      <c r="H38" s="574"/>
      <c r="I38" s="574"/>
      <c r="J38" s="574"/>
      <c r="K38" s="574"/>
      <c r="L38" s="574"/>
      <c r="M38" s="574"/>
      <c r="N38" s="574"/>
      <c r="O38" s="41"/>
      <c r="P38" s="41"/>
    </row>
    <row r="39" spans="1:16" x14ac:dyDescent="0.15">
      <c r="A39" s="41"/>
      <c r="B39" s="288"/>
      <c r="C39" s="286"/>
      <c r="D39" s="286"/>
      <c r="E39" s="286"/>
      <c r="F39" s="41"/>
      <c r="G39" s="41"/>
      <c r="H39" s="41"/>
      <c r="I39" s="41"/>
      <c r="J39" s="41"/>
      <c r="K39" s="41"/>
      <c r="L39" s="41"/>
      <c r="M39" s="41"/>
      <c r="N39" s="41"/>
      <c r="O39" s="41"/>
      <c r="P39" s="41"/>
    </row>
    <row r="40" spans="1:16" x14ac:dyDescent="0.15">
      <c r="A40" s="41"/>
      <c r="B40" s="288">
        <v>3</v>
      </c>
      <c r="C40" s="287" t="s">
        <v>1041</v>
      </c>
      <c r="D40" s="288"/>
      <c r="E40" s="288"/>
      <c r="F40" s="41"/>
      <c r="G40" s="41"/>
      <c r="H40" s="41"/>
      <c r="I40" s="41"/>
      <c r="J40" s="41"/>
      <c r="K40" s="41"/>
      <c r="L40" s="41"/>
      <c r="M40" s="41"/>
      <c r="N40" s="41"/>
      <c r="O40" s="41"/>
      <c r="P40" s="41"/>
    </row>
    <row r="41" spans="1:16" ht="15" x14ac:dyDescent="0.2">
      <c r="A41" s="41"/>
      <c r="B41" s="234"/>
      <c r="C41" s="234"/>
      <c r="D41" s="234"/>
      <c r="E41" s="234"/>
      <c r="F41" s="234"/>
      <c r="G41" s="234"/>
      <c r="H41" s="234"/>
      <c r="I41" s="234"/>
      <c r="J41" s="41"/>
      <c r="K41" s="41"/>
      <c r="L41" s="41"/>
      <c r="M41" s="41"/>
      <c r="N41" s="41"/>
      <c r="O41" s="41"/>
      <c r="P41" s="41"/>
    </row>
    <row r="42" spans="1:16" ht="15" x14ac:dyDescent="0.2">
      <c r="A42" s="41"/>
      <c r="B42" s="234"/>
      <c r="C42" s="234"/>
      <c r="D42" s="234"/>
      <c r="E42" s="234"/>
      <c r="F42" s="234"/>
      <c r="G42" s="234"/>
      <c r="H42" s="234"/>
      <c r="I42" s="234"/>
      <c r="J42" s="41"/>
      <c r="K42" s="41"/>
      <c r="L42" s="41"/>
      <c r="M42" s="41"/>
      <c r="N42" s="41"/>
      <c r="O42" s="41"/>
      <c r="P42" s="41"/>
    </row>
    <row r="43" spans="1:16" ht="15" x14ac:dyDescent="0.2">
      <c r="A43" s="41"/>
      <c r="B43" s="234"/>
      <c r="C43" s="234"/>
      <c r="D43" s="234"/>
      <c r="E43" s="234"/>
      <c r="F43" s="234"/>
      <c r="G43" s="234"/>
      <c r="H43" s="234"/>
      <c r="I43" s="234"/>
      <c r="J43" s="41"/>
      <c r="K43" s="41"/>
      <c r="L43" s="41"/>
      <c r="M43" s="41"/>
      <c r="N43" s="41"/>
      <c r="O43" s="41"/>
      <c r="P43" s="41"/>
    </row>
    <row r="44" spans="1:16" ht="15" x14ac:dyDescent="0.2">
      <c r="B44"/>
      <c r="C44"/>
      <c r="D44"/>
      <c r="E44"/>
      <c r="F44"/>
      <c r="G44"/>
      <c r="H44"/>
      <c r="I44"/>
    </row>
    <row r="45" spans="1:16" ht="15" x14ac:dyDescent="0.2">
      <c r="B45"/>
      <c r="C45"/>
      <c r="D45"/>
      <c r="E45"/>
      <c r="F45"/>
      <c r="G45"/>
      <c r="H45"/>
      <c r="I45"/>
    </row>
    <row r="46" spans="1:16" ht="15" x14ac:dyDescent="0.2">
      <c r="B46"/>
      <c r="C46"/>
      <c r="D46"/>
      <c r="E46"/>
      <c r="F46"/>
      <c r="G46"/>
      <c r="H46"/>
      <c r="I46"/>
    </row>
    <row r="47" spans="1:16" ht="15" x14ac:dyDescent="0.2">
      <c r="B47"/>
      <c r="C47"/>
      <c r="D47"/>
      <c r="E47"/>
      <c r="F47"/>
      <c r="G47"/>
      <c r="H47"/>
      <c r="I47"/>
    </row>
    <row r="48" spans="1:16" ht="15" x14ac:dyDescent="0.2">
      <c r="B48"/>
      <c r="C48"/>
      <c r="D48"/>
      <c r="E48"/>
      <c r="F48"/>
      <c r="G48"/>
      <c r="H48"/>
      <c r="I48"/>
    </row>
  </sheetData>
  <sheetProtection algorithmName="SHA-512" hashValue="JU2qTpp8m1NexeA8CIWcwCn6qfq2hQkDzA3ijV+9DVvdthrjXBLbJZXAF9JLgyM/VrmReDBP2vPxPgyMv4it6A==" saltValue="HzBx6sA+qeYc+hnnf9PE4g==" spinCount="100000" sheet="1" objects="1" scenarios="1"/>
  <mergeCells count="23">
    <mergeCell ref="B17:P17"/>
    <mergeCell ref="B8:N10"/>
    <mergeCell ref="B12:N13"/>
    <mergeCell ref="B14:N15"/>
    <mergeCell ref="B2:O2"/>
    <mergeCell ref="B3:O3"/>
    <mergeCell ref="M4:O4"/>
    <mergeCell ref="B18:P18"/>
    <mergeCell ref="B19:P19"/>
    <mergeCell ref="C37:N38"/>
    <mergeCell ref="C24:E24"/>
    <mergeCell ref="F24:H24"/>
    <mergeCell ref="I24:K24"/>
    <mergeCell ref="C25:E25"/>
    <mergeCell ref="F25:H25"/>
    <mergeCell ref="I25:K25"/>
    <mergeCell ref="C22:E22"/>
    <mergeCell ref="F22:H22"/>
    <mergeCell ref="I22:K22"/>
    <mergeCell ref="C21:K21"/>
    <mergeCell ref="C23:E23"/>
    <mergeCell ref="F23:H23"/>
    <mergeCell ref="I23:K23"/>
  </mergeCells>
  <hyperlinks>
    <hyperlink ref="M4:N4" location="Index!A1" display="Back to Index" xr:uid="{8AD1DD98-F17F-4DC5-B684-DF93D2EB505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88D4B-E53A-4B56-B03D-D5E00DCCB0D1}">
  <sheetPr>
    <tabColor rgb="FFFFFF00"/>
    <pageSetUpPr fitToPage="1"/>
  </sheetPr>
  <dimension ref="A1:O171"/>
  <sheetViews>
    <sheetView showGridLines="0" zoomScale="90" zoomScaleNormal="90" workbookViewId="0">
      <pane ySplit="4" topLeftCell="A5" activePane="bottomLeft" state="frozen"/>
      <selection pane="bottomLeft" activeCell="B14" sqref="B14"/>
    </sheetView>
  </sheetViews>
  <sheetFormatPr baseColWidth="10" defaultColWidth="11.5" defaultRowHeight="14" x14ac:dyDescent="0.15"/>
  <cols>
    <col min="1" max="1" width="2.5" style="34" customWidth="1"/>
    <col min="2" max="2" width="204.5" style="113" customWidth="1"/>
    <col min="3" max="15" width="14.5" style="34" customWidth="1"/>
    <col min="16" max="16384" width="11.5" style="34"/>
  </cols>
  <sheetData>
    <row r="1" spans="1:15" ht="30" customHeight="1" x14ac:dyDescent="0.15">
      <c r="A1" s="43"/>
      <c r="B1" s="111"/>
      <c r="C1" s="42"/>
      <c r="D1" s="43"/>
      <c r="E1" s="43"/>
      <c r="F1" s="43"/>
      <c r="G1" s="43"/>
      <c r="H1" s="43"/>
      <c r="I1" s="43"/>
      <c r="J1" s="43"/>
      <c r="K1" s="43"/>
      <c r="L1" s="43"/>
      <c r="M1" s="43"/>
      <c r="N1" s="43"/>
      <c r="O1" s="43"/>
    </row>
    <row r="2" spans="1:15" ht="30" customHeight="1" x14ac:dyDescent="0.15">
      <c r="A2" s="43"/>
      <c r="B2" s="109" t="s">
        <v>23</v>
      </c>
      <c r="C2" s="127"/>
      <c r="D2" s="127"/>
      <c r="E2" s="127"/>
      <c r="F2" s="127"/>
      <c r="G2" s="127"/>
      <c r="H2" s="127"/>
      <c r="I2" s="127"/>
      <c r="J2" s="127"/>
      <c r="K2" s="127"/>
      <c r="L2" s="127"/>
      <c r="M2" s="127"/>
      <c r="N2" s="127"/>
      <c r="O2" s="127"/>
    </row>
    <row r="3" spans="1:15" ht="30" customHeight="1" x14ac:dyDescent="0.15">
      <c r="A3" s="43"/>
      <c r="B3" s="110" t="s">
        <v>195</v>
      </c>
      <c r="C3" s="128"/>
      <c r="D3" s="128"/>
      <c r="E3" s="128"/>
      <c r="F3" s="128"/>
      <c r="G3" s="128"/>
      <c r="H3" s="128"/>
      <c r="I3" s="128"/>
      <c r="J3" s="128"/>
      <c r="K3" s="128"/>
      <c r="L3" s="128"/>
      <c r="M3" s="128"/>
      <c r="N3" s="128"/>
      <c r="O3" s="128"/>
    </row>
    <row r="4" spans="1:15" ht="30" customHeight="1" x14ac:dyDescent="0.15">
      <c r="A4" s="43"/>
      <c r="B4" s="111"/>
      <c r="C4" s="587" t="s">
        <v>68</v>
      </c>
      <c r="D4" s="587"/>
      <c r="E4" s="587"/>
      <c r="F4" s="43"/>
      <c r="G4" s="43"/>
      <c r="H4" s="43"/>
      <c r="I4" s="43"/>
      <c r="J4" s="43"/>
      <c r="K4" s="43"/>
      <c r="L4" s="43"/>
    </row>
    <row r="5" spans="1:15" ht="30" customHeight="1" x14ac:dyDescent="0.3">
      <c r="B5" s="112" t="s">
        <v>196</v>
      </c>
    </row>
    <row r="6" spans="1:15" ht="30" customHeight="1" x14ac:dyDescent="0.15"/>
    <row r="7" spans="1:15" ht="34" x14ac:dyDescent="0.15">
      <c r="B7" s="114" t="s">
        <v>197</v>
      </c>
    </row>
    <row r="8" spans="1:15" ht="15" customHeight="1" x14ac:dyDescent="0.15">
      <c r="B8" s="115" t="s">
        <v>198</v>
      </c>
    </row>
    <row r="9" spans="1:15" ht="24.75" customHeight="1" x14ac:dyDescent="0.15">
      <c r="B9" s="263" t="s">
        <v>199</v>
      </c>
    </row>
    <row r="10" spans="1:15" ht="15" customHeight="1" x14ac:dyDescent="0.15">
      <c r="B10" s="263" t="s">
        <v>200</v>
      </c>
    </row>
    <row r="11" spans="1:15" ht="15" customHeight="1" x14ac:dyDescent="0.15">
      <c r="B11" s="263"/>
    </row>
    <row r="12" spans="1:15" ht="32" x14ac:dyDescent="0.15">
      <c r="B12" s="426" t="s">
        <v>201</v>
      </c>
    </row>
    <row r="13" spans="1:15" ht="15" customHeight="1" x14ac:dyDescent="0.15">
      <c r="B13" s="263"/>
    </row>
    <row r="14" spans="1:15" ht="28" x14ac:dyDescent="0.15">
      <c r="B14" s="263" t="s">
        <v>1132</v>
      </c>
    </row>
    <row r="15" spans="1:15" ht="15" customHeight="1" x14ac:dyDescent="0.15">
      <c r="B15" s="117"/>
    </row>
    <row r="16" spans="1:15" ht="15" customHeight="1" x14ac:dyDescent="0.15">
      <c r="B16" s="115" t="s">
        <v>202</v>
      </c>
    </row>
    <row r="17" spans="2:2" ht="33.75" customHeight="1" x14ac:dyDescent="0.15">
      <c r="B17" s="263" t="s">
        <v>203</v>
      </c>
    </row>
    <row r="18" spans="2:2" ht="15" customHeight="1" x14ac:dyDescent="0.15">
      <c r="B18" s="263"/>
    </row>
    <row r="19" spans="2:2" ht="28" x14ac:dyDescent="0.15">
      <c r="B19" s="263" t="s">
        <v>204</v>
      </c>
    </row>
    <row r="20" spans="2:2" x14ac:dyDescent="0.15">
      <c r="B20" s="263"/>
    </row>
    <row r="21" spans="2:2" ht="42" x14ac:dyDescent="0.15">
      <c r="B21" s="263" t="s">
        <v>205</v>
      </c>
    </row>
    <row r="22" spans="2:2" x14ac:dyDescent="0.15">
      <c r="B22" s="117"/>
    </row>
    <row r="23" spans="2:2" ht="19" x14ac:dyDescent="0.15">
      <c r="B23" s="115" t="s">
        <v>206</v>
      </c>
    </row>
    <row r="24" spans="2:2" ht="55.5" customHeight="1" x14ac:dyDescent="0.15">
      <c r="B24" s="263" t="s">
        <v>207</v>
      </c>
    </row>
    <row r="25" spans="2:2" ht="28" x14ac:dyDescent="0.15">
      <c r="B25" s="263" t="s">
        <v>208</v>
      </c>
    </row>
    <row r="26" spans="2:2" x14ac:dyDescent="0.15">
      <c r="B26" s="263" t="s">
        <v>209</v>
      </c>
    </row>
    <row r="27" spans="2:2" x14ac:dyDescent="0.15">
      <c r="B27" s="263" t="s">
        <v>210</v>
      </c>
    </row>
    <row r="28" spans="2:2" x14ac:dyDescent="0.15">
      <c r="B28" s="263" t="s">
        <v>211</v>
      </c>
    </row>
    <row r="29" spans="2:2" x14ac:dyDescent="0.15">
      <c r="B29" s="263"/>
    </row>
    <row r="30" spans="2:2" x14ac:dyDescent="0.15">
      <c r="B30" s="317" t="s">
        <v>212</v>
      </c>
    </row>
    <row r="31" spans="2:2" x14ac:dyDescent="0.15">
      <c r="B31" s="263" t="s">
        <v>213</v>
      </c>
    </row>
    <row r="32" spans="2:2" x14ac:dyDescent="0.15">
      <c r="B32" s="263"/>
    </row>
    <row r="33" spans="2:5" x14ac:dyDescent="0.15">
      <c r="B33" s="263" t="s">
        <v>214</v>
      </c>
    </row>
    <row r="34" spans="2:5" x14ac:dyDescent="0.15">
      <c r="B34" s="263"/>
    </row>
    <row r="35" spans="2:5" ht="28" x14ac:dyDescent="0.15">
      <c r="B35" s="263" t="s">
        <v>215</v>
      </c>
    </row>
    <row r="36" spans="2:5" x14ac:dyDescent="0.15">
      <c r="B36" s="117"/>
    </row>
    <row r="37" spans="2:5" ht="19" x14ac:dyDescent="0.15">
      <c r="B37" s="115" t="s">
        <v>216</v>
      </c>
    </row>
    <row r="38" spans="2:5" x14ac:dyDescent="0.15">
      <c r="B38" s="118"/>
    </row>
    <row r="39" spans="2:5" ht="17" x14ac:dyDescent="0.15">
      <c r="B39" s="318" t="s">
        <v>217</v>
      </c>
    </row>
    <row r="40" spans="2:5" x14ac:dyDescent="0.15">
      <c r="B40" s="263" t="s">
        <v>218</v>
      </c>
    </row>
    <row r="41" spans="2:5" x14ac:dyDescent="0.15">
      <c r="B41" s="263"/>
    </row>
    <row r="42" spans="2:5" x14ac:dyDescent="0.15">
      <c r="B42" s="263" t="s">
        <v>219</v>
      </c>
    </row>
    <row r="43" spans="2:5" ht="25.5" customHeight="1" x14ac:dyDescent="0.15">
      <c r="C43" s="589" t="s">
        <v>220</v>
      </c>
      <c r="D43" s="588" t="s">
        <v>221</v>
      </c>
      <c r="E43" s="588" t="s">
        <v>222</v>
      </c>
    </row>
    <row r="44" spans="2:5" ht="25.5" customHeight="1" x14ac:dyDescent="0.15">
      <c r="C44" s="589"/>
      <c r="D44" s="588"/>
      <c r="E44" s="588"/>
    </row>
    <row r="45" spans="2:5" ht="42" x14ac:dyDescent="0.15">
      <c r="C45" s="125" t="s">
        <v>223</v>
      </c>
      <c r="D45" s="126">
        <v>1765</v>
      </c>
      <c r="E45" s="126">
        <v>21180</v>
      </c>
    </row>
    <row r="46" spans="2:5" ht="42" x14ac:dyDescent="0.15">
      <c r="C46" s="125" t="s">
        <v>224</v>
      </c>
      <c r="D46" s="126">
        <v>1765</v>
      </c>
      <c r="E46" s="126">
        <v>21180</v>
      </c>
    </row>
    <row r="47" spans="2:5" ht="28" x14ac:dyDescent="0.2">
      <c r="B47"/>
      <c r="C47" s="125" t="s">
        <v>225</v>
      </c>
      <c r="D47" s="126">
        <v>1060</v>
      </c>
      <c r="E47" s="126">
        <v>12720</v>
      </c>
    </row>
    <row r="48" spans="2:5" x14ac:dyDescent="0.15">
      <c r="B48" s="263" t="s">
        <v>226</v>
      </c>
    </row>
    <row r="49" spans="2:2" ht="15" x14ac:dyDescent="0.15">
      <c r="B49" s="262" t="s">
        <v>227</v>
      </c>
    </row>
    <row r="50" spans="2:2" ht="20.25" customHeight="1" x14ac:dyDescent="0.15">
      <c r="B50" s="116"/>
    </row>
    <row r="51" spans="2:2" ht="19" x14ac:dyDescent="0.15">
      <c r="B51" s="115" t="s">
        <v>228</v>
      </c>
    </row>
    <row r="52" spans="2:2" x14ac:dyDescent="0.15">
      <c r="B52" s="117"/>
    </row>
    <row r="53" spans="2:2" ht="28" x14ac:dyDescent="0.15">
      <c r="B53" s="263" t="s">
        <v>229</v>
      </c>
    </row>
    <row r="54" spans="2:2" x14ac:dyDescent="0.15">
      <c r="B54" s="263" t="s">
        <v>1072</v>
      </c>
    </row>
    <row r="55" spans="2:2" x14ac:dyDescent="0.15">
      <c r="B55" s="263" t="s">
        <v>230</v>
      </c>
    </row>
    <row r="56" spans="2:2" x14ac:dyDescent="0.15">
      <c r="B56" s="263" t="s">
        <v>231</v>
      </c>
    </row>
    <row r="57" spans="2:2" x14ac:dyDescent="0.15">
      <c r="B57" s="263" t="s">
        <v>232</v>
      </c>
    </row>
    <row r="58" spans="2:2" x14ac:dyDescent="0.15">
      <c r="B58" s="263" t="s">
        <v>1133</v>
      </c>
    </row>
    <row r="59" spans="2:2" x14ac:dyDescent="0.15">
      <c r="B59" s="263" t="s">
        <v>233</v>
      </c>
    </row>
    <row r="60" spans="2:2" x14ac:dyDescent="0.15">
      <c r="B60" s="263" t="s">
        <v>1134</v>
      </c>
    </row>
    <row r="61" spans="2:2" x14ac:dyDescent="0.15">
      <c r="B61" s="263" t="s">
        <v>234</v>
      </c>
    </row>
    <row r="62" spans="2:2" x14ac:dyDescent="0.15">
      <c r="B62" s="263" t="s">
        <v>235</v>
      </c>
    </row>
    <row r="63" spans="2:2" x14ac:dyDescent="0.15">
      <c r="B63" s="263" t="s">
        <v>236</v>
      </c>
    </row>
    <row r="64" spans="2:2" x14ac:dyDescent="0.15">
      <c r="B64" s="263" t="s">
        <v>237</v>
      </c>
    </row>
    <row r="65" spans="2:2" x14ac:dyDescent="0.15">
      <c r="B65" s="117"/>
    </row>
    <row r="66" spans="2:2" ht="19" x14ac:dyDescent="0.15">
      <c r="B66" s="115" t="s">
        <v>238</v>
      </c>
    </row>
    <row r="67" spans="2:2" x14ac:dyDescent="0.15">
      <c r="B67" s="118"/>
    </row>
    <row r="68" spans="2:2" ht="17" x14ac:dyDescent="0.15">
      <c r="B68" s="318" t="s">
        <v>239</v>
      </c>
    </row>
    <row r="69" spans="2:2" x14ac:dyDescent="0.15">
      <c r="B69" s="319"/>
    </row>
    <row r="70" spans="2:2" ht="28" x14ac:dyDescent="0.15">
      <c r="B70" s="263" t="s">
        <v>240</v>
      </c>
    </row>
    <row r="71" spans="2:2" ht="28" x14ac:dyDescent="0.15">
      <c r="B71" s="263" t="s">
        <v>241</v>
      </c>
    </row>
    <row r="72" spans="2:2" ht="28" x14ac:dyDescent="0.15">
      <c r="B72" s="263" t="s">
        <v>242</v>
      </c>
    </row>
    <row r="73" spans="2:2" x14ac:dyDescent="0.15">
      <c r="B73" s="263" t="s">
        <v>243</v>
      </c>
    </row>
    <row r="74" spans="2:2" x14ac:dyDescent="0.15">
      <c r="B74" s="263" t="s">
        <v>244</v>
      </c>
    </row>
    <row r="75" spans="2:2" x14ac:dyDescent="0.15">
      <c r="B75" s="263" t="s">
        <v>1135</v>
      </c>
    </row>
    <row r="76" spans="2:2" x14ac:dyDescent="0.15">
      <c r="B76" s="320"/>
    </row>
    <row r="77" spans="2:2" ht="17" x14ac:dyDescent="0.15">
      <c r="B77" s="318" t="s">
        <v>245</v>
      </c>
    </row>
    <row r="78" spans="2:2" x14ac:dyDescent="0.15">
      <c r="B78" s="320"/>
    </row>
    <row r="79" spans="2:2" x14ac:dyDescent="0.15">
      <c r="B79" s="263" t="s">
        <v>246</v>
      </c>
    </row>
    <row r="80" spans="2:2" x14ac:dyDescent="0.15">
      <c r="B80" s="263" t="s">
        <v>247</v>
      </c>
    </row>
    <row r="81" spans="2:5" x14ac:dyDescent="0.15">
      <c r="B81" s="263" t="s">
        <v>248</v>
      </c>
    </row>
    <row r="82" spans="2:5" x14ac:dyDescent="0.15">
      <c r="B82" s="320"/>
    </row>
    <row r="83" spans="2:5" x14ac:dyDescent="0.15">
      <c r="B83" s="263" t="s">
        <v>249</v>
      </c>
    </row>
    <row r="86" spans="2:5" ht="36" x14ac:dyDescent="0.2">
      <c r="B86" s="120" t="s">
        <v>250</v>
      </c>
      <c r="C86"/>
      <c r="D86"/>
      <c r="E86"/>
    </row>
    <row r="87" spans="2:5" ht="19" x14ac:dyDescent="0.2">
      <c r="B87" s="115" t="s">
        <v>251</v>
      </c>
      <c r="C87"/>
      <c r="D87"/>
      <c r="E87"/>
    </row>
    <row r="88" spans="2:5" ht="15" x14ac:dyDescent="0.2">
      <c r="B88" s="263" t="s">
        <v>252</v>
      </c>
      <c r="C88"/>
      <c r="D88"/>
      <c r="E88"/>
    </row>
    <row r="89" spans="2:5" ht="15" x14ac:dyDescent="0.2">
      <c r="B89" s="316" t="s">
        <v>253</v>
      </c>
      <c r="C89"/>
      <c r="D89"/>
      <c r="E89"/>
    </row>
    <row r="90" spans="2:5" ht="15" x14ac:dyDescent="0.2">
      <c r="B90" s="316" t="s">
        <v>254</v>
      </c>
      <c r="C90"/>
      <c r="D90"/>
      <c r="E90"/>
    </row>
    <row r="91" spans="2:5" ht="15" x14ac:dyDescent="0.2">
      <c r="B91" s="118"/>
      <c r="C91"/>
      <c r="D91"/>
      <c r="E91"/>
    </row>
    <row r="92" spans="2:5" ht="19" x14ac:dyDescent="0.2">
      <c r="B92" s="115" t="s">
        <v>255</v>
      </c>
      <c r="C92"/>
      <c r="D92"/>
      <c r="E92"/>
    </row>
    <row r="93" spans="2:5" ht="15" x14ac:dyDescent="0.2">
      <c r="B93" s="263" t="s">
        <v>256</v>
      </c>
      <c r="C93"/>
      <c r="D93"/>
      <c r="E93"/>
    </row>
    <row r="94" spans="2:5" ht="15" x14ac:dyDescent="0.2">
      <c r="B94" s="263" t="s">
        <v>257</v>
      </c>
      <c r="C94"/>
      <c r="D94"/>
      <c r="E94"/>
    </row>
    <row r="95" spans="2:5" ht="15" x14ac:dyDescent="0.2">
      <c r="B95" s="263" t="s">
        <v>1136</v>
      </c>
      <c r="C95"/>
      <c r="D95"/>
      <c r="E95"/>
    </row>
    <row r="96" spans="2:5" ht="15" x14ac:dyDescent="0.2">
      <c r="B96" s="263" t="s">
        <v>1137</v>
      </c>
      <c r="C96"/>
      <c r="D96"/>
      <c r="E96"/>
    </row>
    <row r="97" spans="2:5" ht="15" x14ac:dyDescent="0.2">
      <c r="B97" s="263" t="s">
        <v>258</v>
      </c>
      <c r="C97"/>
      <c r="D97"/>
      <c r="E97"/>
    </row>
    <row r="98" spans="2:5" ht="15" x14ac:dyDescent="0.2">
      <c r="B98" s="116"/>
      <c r="C98"/>
      <c r="D98"/>
      <c r="E98"/>
    </row>
    <row r="99" spans="2:5" ht="15" x14ac:dyDescent="0.2">
      <c r="B99" s="263" t="s">
        <v>1138</v>
      </c>
      <c r="C99"/>
      <c r="D99"/>
      <c r="E99"/>
    </row>
    <row r="100" spans="2:5" ht="15" x14ac:dyDescent="0.2">
      <c r="B100" s="117"/>
      <c r="C100"/>
      <c r="D100"/>
      <c r="E100"/>
    </row>
    <row r="101" spans="2:5" ht="19" x14ac:dyDescent="0.2">
      <c r="B101" s="115" t="s">
        <v>259</v>
      </c>
      <c r="C101"/>
      <c r="D101"/>
      <c r="E101"/>
    </row>
    <row r="102" spans="2:5" ht="15" x14ac:dyDescent="0.2">
      <c r="B102" s="118"/>
      <c r="C102"/>
      <c r="D102"/>
      <c r="E102"/>
    </row>
    <row r="103" spans="2:5" ht="17" x14ac:dyDescent="0.2">
      <c r="B103" s="318" t="s">
        <v>260</v>
      </c>
      <c r="C103"/>
      <c r="D103"/>
      <c r="E103"/>
    </row>
    <row r="104" spans="2:5" ht="15" x14ac:dyDescent="0.2">
      <c r="B104" s="117"/>
      <c r="C104"/>
      <c r="D104"/>
      <c r="E104"/>
    </row>
    <row r="105" spans="2:5" ht="15" x14ac:dyDescent="0.2">
      <c r="B105" s="122" t="s">
        <v>261</v>
      </c>
      <c r="C105"/>
      <c r="D105"/>
      <c r="E105"/>
    </row>
    <row r="106" spans="2:5" ht="15" x14ac:dyDescent="0.2">
      <c r="B106" s="263" t="s">
        <v>262</v>
      </c>
      <c r="C106"/>
      <c r="D106"/>
      <c r="E106"/>
    </row>
    <row r="107" spans="2:5" ht="5.25" customHeight="1" x14ac:dyDescent="0.2">
      <c r="B107" s="263"/>
      <c r="C107"/>
      <c r="D107"/>
      <c r="E107"/>
    </row>
    <row r="108" spans="2:5" ht="84" x14ac:dyDescent="0.2">
      <c r="B108" s="263" t="s">
        <v>263</v>
      </c>
      <c r="C108"/>
      <c r="D108"/>
      <c r="E108"/>
    </row>
    <row r="109" spans="2:5" ht="15" x14ac:dyDescent="0.2">
      <c r="B109" s="117"/>
      <c r="C109"/>
      <c r="D109"/>
      <c r="E109"/>
    </row>
    <row r="110" spans="2:5" ht="17" x14ac:dyDescent="0.2">
      <c r="B110" s="318" t="s">
        <v>264</v>
      </c>
      <c r="C110"/>
      <c r="D110"/>
      <c r="E110"/>
    </row>
    <row r="111" spans="2:5" ht="15" x14ac:dyDescent="0.2">
      <c r="B111" s="117"/>
      <c r="C111"/>
      <c r="D111"/>
      <c r="E111"/>
    </row>
    <row r="112" spans="2:5" ht="15" x14ac:dyDescent="0.2">
      <c r="B112" s="122" t="s">
        <v>261</v>
      </c>
      <c r="C112"/>
      <c r="D112"/>
      <c r="E112"/>
    </row>
    <row r="113" spans="2:5" ht="9" customHeight="1" x14ac:dyDescent="0.2">
      <c r="B113" s="34"/>
      <c r="C113"/>
      <c r="D113"/>
      <c r="E113"/>
    </row>
    <row r="114" spans="2:5" ht="15" x14ac:dyDescent="0.2">
      <c r="B114" s="263" t="s">
        <v>265</v>
      </c>
      <c r="C114"/>
      <c r="D114"/>
      <c r="E114"/>
    </row>
    <row r="115" spans="2:5" ht="15" x14ac:dyDescent="0.2">
      <c r="B115" s="263"/>
      <c r="C115"/>
      <c r="D115"/>
      <c r="E115"/>
    </row>
    <row r="116" spans="2:5" ht="15" x14ac:dyDescent="0.2">
      <c r="B116" s="122" t="s">
        <v>266</v>
      </c>
      <c r="C116"/>
      <c r="D116"/>
      <c r="E116"/>
    </row>
    <row r="117" spans="2:5" ht="15" x14ac:dyDescent="0.2">
      <c r="B117" s="263" t="s">
        <v>267</v>
      </c>
      <c r="C117"/>
      <c r="D117"/>
      <c r="E117"/>
    </row>
    <row r="118" spans="2:5" ht="15" x14ac:dyDescent="0.2">
      <c r="B118" s="316" t="s">
        <v>268</v>
      </c>
      <c r="C118"/>
      <c r="D118"/>
      <c r="E118"/>
    </row>
    <row r="119" spans="2:5" ht="15" x14ac:dyDescent="0.2">
      <c r="B119" s="117"/>
      <c r="C119"/>
      <c r="D119"/>
      <c r="E119"/>
    </row>
    <row r="120" spans="2:5" ht="17" x14ac:dyDescent="0.2">
      <c r="B120" s="318" t="s">
        <v>269</v>
      </c>
      <c r="C120"/>
      <c r="D120"/>
      <c r="E120"/>
    </row>
    <row r="121" spans="2:5" ht="56" x14ac:dyDescent="0.2">
      <c r="B121" s="263" t="s">
        <v>270</v>
      </c>
      <c r="C121"/>
      <c r="D121"/>
      <c r="E121"/>
    </row>
    <row r="122" spans="2:5" ht="15" x14ac:dyDescent="0.2">
      <c r="B122" s="263"/>
      <c r="C122"/>
      <c r="D122"/>
      <c r="E122"/>
    </row>
    <row r="123" spans="2:5" ht="28" x14ac:dyDescent="0.2">
      <c r="B123" s="263" t="s">
        <v>271</v>
      </c>
      <c r="C123"/>
      <c r="D123"/>
      <c r="E123"/>
    </row>
    <row r="124" spans="2:5" ht="15" x14ac:dyDescent="0.2">
      <c r="B124" s="117"/>
      <c r="C124"/>
      <c r="D124"/>
      <c r="E124"/>
    </row>
    <row r="125" spans="2:5" ht="19" x14ac:dyDescent="0.2">
      <c r="B125" s="115" t="s">
        <v>272</v>
      </c>
      <c r="C125"/>
      <c r="D125"/>
      <c r="E125"/>
    </row>
    <row r="126" spans="2:5" ht="28" x14ac:dyDescent="0.2">
      <c r="B126" s="263" t="s">
        <v>273</v>
      </c>
      <c r="C126"/>
      <c r="D126"/>
      <c r="E126"/>
    </row>
    <row r="127" spans="2:5" ht="15" x14ac:dyDescent="0.2">
      <c r="B127" s="117"/>
      <c r="C127"/>
      <c r="D127"/>
      <c r="E127"/>
    </row>
    <row r="128" spans="2:5" ht="17" x14ac:dyDescent="0.2">
      <c r="B128" s="119" t="s">
        <v>274</v>
      </c>
      <c r="C128"/>
      <c r="D128"/>
      <c r="E128"/>
    </row>
    <row r="129" spans="2:6" ht="15" x14ac:dyDescent="0.2">
      <c r="B129" s="117"/>
      <c r="C129"/>
      <c r="D129"/>
      <c r="E129"/>
    </row>
    <row r="130" spans="2:6" ht="15" x14ac:dyDescent="0.2">
      <c r="B130" s="263" t="s">
        <v>275</v>
      </c>
      <c r="C130"/>
      <c r="D130"/>
      <c r="E130"/>
    </row>
    <row r="131" spans="2:6" ht="15" customHeight="1" x14ac:dyDescent="0.15">
      <c r="C131" s="588" t="s">
        <v>276</v>
      </c>
      <c r="D131" s="588"/>
      <c r="E131" s="588" t="s">
        <v>277</v>
      </c>
      <c r="F131" s="588"/>
    </row>
    <row r="132" spans="2:6" ht="28" x14ac:dyDescent="0.15">
      <c r="C132" s="123" t="s">
        <v>278</v>
      </c>
      <c r="D132" s="123" t="s">
        <v>279</v>
      </c>
      <c r="E132" s="123" t="s">
        <v>278</v>
      </c>
      <c r="F132" s="123" t="s">
        <v>279</v>
      </c>
    </row>
    <row r="133" spans="2:6" ht="28" x14ac:dyDescent="0.15">
      <c r="C133" s="124" t="s">
        <v>280</v>
      </c>
      <c r="D133" s="123" t="s">
        <v>281</v>
      </c>
      <c r="E133" s="124" t="s">
        <v>282</v>
      </c>
      <c r="F133" s="123" t="s">
        <v>283</v>
      </c>
    </row>
    <row r="134" spans="2:6" ht="28" x14ac:dyDescent="0.15">
      <c r="C134" s="124" t="s">
        <v>284</v>
      </c>
      <c r="D134" s="123" t="s">
        <v>285</v>
      </c>
      <c r="E134" s="124" t="s">
        <v>286</v>
      </c>
      <c r="F134" s="123" t="s">
        <v>281</v>
      </c>
    </row>
    <row r="135" spans="2:6" x14ac:dyDescent="0.15">
      <c r="C135" s="124"/>
      <c r="D135" s="123"/>
      <c r="E135" s="124"/>
      <c r="F135" s="123"/>
    </row>
    <row r="136" spans="2:6" ht="15" x14ac:dyDescent="0.2">
      <c r="B136" s="263" t="s">
        <v>287</v>
      </c>
      <c r="C136"/>
      <c r="D136"/>
      <c r="E136"/>
    </row>
    <row r="137" spans="2:6" ht="28" x14ac:dyDescent="0.2">
      <c r="B137" s="263" t="s">
        <v>1139</v>
      </c>
      <c r="C137"/>
      <c r="D137"/>
      <c r="E137"/>
    </row>
    <row r="138" spans="2:6" ht="21" customHeight="1" x14ac:dyDescent="0.2">
      <c r="B138" s="263" t="s">
        <v>288</v>
      </c>
      <c r="C138"/>
      <c r="D138"/>
      <c r="E138"/>
    </row>
    <row r="139" spans="2:6" ht="18" customHeight="1" x14ac:dyDescent="0.2">
      <c r="B139" s="117"/>
      <c r="C139"/>
      <c r="D139"/>
      <c r="E139"/>
    </row>
    <row r="140" spans="2:6" ht="17" x14ac:dyDescent="0.2">
      <c r="B140" s="318" t="s">
        <v>289</v>
      </c>
      <c r="C140"/>
      <c r="D140"/>
      <c r="E140"/>
    </row>
    <row r="141" spans="2:6" ht="15" x14ac:dyDescent="0.2">
      <c r="B141" s="263" t="s">
        <v>290</v>
      </c>
      <c r="C141"/>
      <c r="D141"/>
      <c r="E141"/>
    </row>
    <row r="142" spans="2:6" ht="28" x14ac:dyDescent="0.2">
      <c r="B142" s="263" t="s">
        <v>291</v>
      </c>
      <c r="C142"/>
      <c r="D142"/>
      <c r="E142"/>
    </row>
    <row r="143" spans="2:6" ht="28" x14ac:dyDescent="0.2">
      <c r="B143" s="263" t="s">
        <v>292</v>
      </c>
      <c r="C143"/>
      <c r="D143"/>
      <c r="E143"/>
    </row>
    <row r="144" spans="2:6" ht="15" x14ac:dyDescent="0.2">
      <c r="B144" s="118"/>
      <c r="C144"/>
      <c r="D144"/>
      <c r="E144"/>
    </row>
    <row r="145" spans="2:5" ht="19" x14ac:dyDescent="0.2">
      <c r="B145" s="115" t="s">
        <v>293</v>
      </c>
      <c r="C145"/>
      <c r="D145"/>
      <c r="E145"/>
    </row>
    <row r="146" spans="2:5" ht="15" x14ac:dyDescent="0.2">
      <c r="B146" s="117"/>
      <c r="C146"/>
      <c r="D146"/>
      <c r="E146"/>
    </row>
    <row r="147" spans="2:5" ht="15" x14ac:dyDescent="0.2">
      <c r="B147" s="122" t="s">
        <v>294</v>
      </c>
      <c r="C147"/>
      <c r="D147"/>
      <c r="E147"/>
    </row>
    <row r="148" spans="2:5" ht="28" x14ac:dyDescent="0.2">
      <c r="B148" s="263" t="s">
        <v>295</v>
      </c>
      <c r="C148"/>
      <c r="D148"/>
      <c r="E148"/>
    </row>
    <row r="149" spans="2:5" ht="15" x14ac:dyDescent="0.2">
      <c r="B149" s="117"/>
      <c r="C149"/>
      <c r="D149"/>
      <c r="E149"/>
    </row>
    <row r="150" spans="2:5" ht="15" x14ac:dyDescent="0.2">
      <c r="B150" s="122" t="s">
        <v>296</v>
      </c>
      <c r="C150"/>
      <c r="D150"/>
      <c r="E150"/>
    </row>
    <row r="151" spans="2:5" ht="15" x14ac:dyDescent="0.2">
      <c r="B151" s="263" t="s">
        <v>297</v>
      </c>
      <c r="C151"/>
      <c r="D151"/>
      <c r="E151"/>
    </row>
    <row r="152" spans="2:5" ht="15" x14ac:dyDescent="0.2">
      <c r="B152" s="116"/>
      <c r="C152"/>
      <c r="D152"/>
      <c r="E152"/>
    </row>
    <row r="153" spans="2:5" ht="15" x14ac:dyDescent="0.2">
      <c r="B153" s="263" t="s">
        <v>298</v>
      </c>
      <c r="C153"/>
      <c r="D153"/>
      <c r="E153"/>
    </row>
    <row r="154" spans="2:5" ht="15" x14ac:dyDescent="0.2">
      <c r="B154" s="117"/>
      <c r="C154"/>
      <c r="D154"/>
      <c r="E154"/>
    </row>
    <row r="155" spans="2:5" ht="15" x14ac:dyDescent="0.2">
      <c r="B155" s="122" t="s">
        <v>299</v>
      </c>
      <c r="C155"/>
      <c r="D155"/>
      <c r="E155"/>
    </row>
    <row r="156" spans="2:5" ht="15" x14ac:dyDescent="0.2">
      <c r="B156" s="263" t="s">
        <v>300</v>
      </c>
      <c r="C156"/>
      <c r="D156"/>
      <c r="E156"/>
    </row>
    <row r="157" spans="2:5" ht="15" x14ac:dyDescent="0.2">
      <c r="B157" s="118"/>
      <c r="C157"/>
      <c r="D157"/>
      <c r="E157"/>
    </row>
    <row r="158" spans="2:5" ht="19" x14ac:dyDescent="0.2">
      <c r="B158" s="115" t="s">
        <v>301</v>
      </c>
      <c r="C158"/>
      <c r="D158"/>
      <c r="E158"/>
    </row>
    <row r="159" spans="2:5" ht="15" x14ac:dyDescent="0.2">
      <c r="B159" s="263" t="s">
        <v>302</v>
      </c>
      <c r="C159"/>
      <c r="D159"/>
      <c r="E159"/>
    </row>
    <row r="160" spans="2:5" ht="15" x14ac:dyDescent="0.2">
      <c r="B160" s="316" t="s">
        <v>303</v>
      </c>
      <c r="C160"/>
      <c r="D160"/>
      <c r="E160"/>
    </row>
    <row r="161" spans="2:5" ht="15" x14ac:dyDescent="0.2">
      <c r="B161" s="316" t="s">
        <v>304</v>
      </c>
      <c r="C161"/>
      <c r="D161"/>
      <c r="E161"/>
    </row>
    <row r="162" spans="2:5" ht="15" x14ac:dyDescent="0.2">
      <c r="B162" s="316" t="s">
        <v>1140</v>
      </c>
      <c r="C162"/>
      <c r="D162"/>
      <c r="E162"/>
    </row>
    <row r="163" spans="2:5" ht="15" x14ac:dyDescent="0.2">
      <c r="B163" s="316" t="s">
        <v>305</v>
      </c>
      <c r="C163"/>
      <c r="D163"/>
      <c r="E163"/>
    </row>
    <row r="164" spans="2:5" ht="15" x14ac:dyDescent="0.2">
      <c r="B164" s="316" t="s">
        <v>306</v>
      </c>
      <c r="C164"/>
      <c r="D164"/>
      <c r="E164"/>
    </row>
    <row r="165" spans="2:5" ht="15" x14ac:dyDescent="0.2">
      <c r="B165" s="316" t="s">
        <v>307</v>
      </c>
      <c r="C165"/>
      <c r="D165"/>
      <c r="E165"/>
    </row>
    <row r="166" spans="2:5" ht="15" x14ac:dyDescent="0.2">
      <c r="B166" s="316" t="s">
        <v>308</v>
      </c>
      <c r="C166"/>
      <c r="D166"/>
      <c r="E166"/>
    </row>
    <row r="167" spans="2:5" ht="15" x14ac:dyDescent="0.2">
      <c r="B167" s="263"/>
      <c r="C167"/>
      <c r="D167"/>
      <c r="E167"/>
    </row>
    <row r="168" spans="2:5" ht="28" x14ac:dyDescent="0.2">
      <c r="B168" s="263" t="s">
        <v>309</v>
      </c>
      <c r="C168"/>
      <c r="D168"/>
      <c r="E168"/>
    </row>
    <row r="169" spans="2:5" ht="15" x14ac:dyDescent="0.2">
      <c r="B169" s="117"/>
      <c r="C169"/>
      <c r="D169"/>
      <c r="E169"/>
    </row>
    <row r="170" spans="2:5" ht="19" x14ac:dyDescent="0.2">
      <c r="B170" s="115" t="s">
        <v>310</v>
      </c>
      <c r="C170"/>
      <c r="D170"/>
      <c r="E170"/>
    </row>
    <row r="171" spans="2:5" ht="42" x14ac:dyDescent="0.2">
      <c r="B171" s="263" t="s">
        <v>311</v>
      </c>
      <c r="C171"/>
      <c r="D171"/>
      <c r="E171"/>
    </row>
  </sheetData>
  <sheetProtection algorithmName="SHA-512" hashValue="zKon7357LOKBjqm4hcWjiX0+UUrhIotQUhiD72YsNEeP+QfxzNZ8YetD6zqfeoSQ+fP8bIjA/F8tfSS6oAYKsw==" saltValue="Zg6UGmRpR0ib+uWLJsyFSQ==" spinCount="100000" sheet="1" objects="1" scenarios="1"/>
  <mergeCells count="6">
    <mergeCell ref="C4:E4"/>
    <mergeCell ref="E131:F131"/>
    <mergeCell ref="C131:D131"/>
    <mergeCell ref="D43:D44"/>
    <mergeCell ref="E43:E44"/>
    <mergeCell ref="C43:C44"/>
  </mergeCells>
  <hyperlinks>
    <hyperlink ref="C4:D4" location="Index!A1" display="Back to Index" xr:uid="{EE143B41-E0F2-4EF3-AAC7-E4C916397578}"/>
    <hyperlink ref="B49" r:id="rId1" display="https://www.canada.ca/en/canadian-heritage/services/funding/athlete-assistance/policies-procedures.html" xr:uid="{E92F11F5-9D5A-4B5C-A880-7069E6E2CA41}"/>
    <hyperlink ref="B12" r:id="rId2" display="https://www.canada.ca/en/canadian-heritage/services/funding/athlete-assistance/policies-procedures.html" xr:uid="{26996116-D4AC-44E8-97EF-1C2263F43CEC}"/>
  </hyperlinks>
  <pageMargins left="0.7" right="0.7" top="0.75" bottom="0.75" header="0.3" footer="0.3"/>
  <pageSetup scale="21" orientation="portrait" horizontalDpi="300" verticalDpi="30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053C-2A38-40A6-A9FC-3BC3F55FB5C1}">
  <sheetPr codeName="Sheet8">
    <tabColor rgb="FFFFFF00"/>
  </sheetPr>
  <dimension ref="A1:T325"/>
  <sheetViews>
    <sheetView showGridLines="0" zoomScale="90" zoomScaleNormal="90" workbookViewId="0">
      <pane ySplit="4" topLeftCell="A5" activePane="bottomLeft" state="frozen"/>
      <selection pane="bottomLeft" activeCell="K87" sqref="K87"/>
    </sheetView>
  </sheetViews>
  <sheetFormatPr baseColWidth="10" defaultColWidth="11.5" defaultRowHeight="14" x14ac:dyDescent="0.15"/>
  <cols>
    <col min="1" max="1" width="11.5" style="34" customWidth="1"/>
    <col min="2" max="2" width="16.5" style="34" customWidth="1"/>
    <col min="3" max="4" width="14.5" style="34" customWidth="1"/>
    <col min="5" max="5" width="16.6640625" style="34" customWidth="1"/>
    <col min="6" max="17" width="14.5" style="34" customWidth="1"/>
    <col min="18" max="20" width="11.5" style="34"/>
    <col min="21" max="21" width="14.5" style="34" customWidth="1"/>
    <col min="22" max="16384" width="11.5" style="34"/>
  </cols>
  <sheetData>
    <row r="1" spans="1:15" ht="30" customHeight="1" x14ac:dyDescent="0.15">
      <c r="A1" s="43"/>
      <c r="B1" s="42"/>
      <c r="C1" s="42"/>
      <c r="D1" s="43"/>
      <c r="E1" s="43"/>
      <c r="F1" s="43"/>
      <c r="G1" s="43"/>
      <c r="H1" s="43"/>
      <c r="I1" s="43"/>
      <c r="J1" s="43"/>
      <c r="K1" s="43"/>
      <c r="L1" s="43"/>
      <c r="M1" s="43"/>
      <c r="N1" s="43"/>
      <c r="O1" s="43"/>
    </row>
    <row r="2" spans="1:15" ht="30" customHeight="1" x14ac:dyDescent="0.15">
      <c r="A2" s="43"/>
      <c r="B2" s="479" t="s">
        <v>23</v>
      </c>
      <c r="C2" s="479"/>
      <c r="D2" s="479"/>
      <c r="E2" s="479"/>
      <c r="F2" s="479"/>
      <c r="G2" s="479"/>
      <c r="H2" s="479"/>
      <c r="I2" s="479"/>
      <c r="J2" s="479"/>
      <c r="K2" s="479"/>
      <c r="L2" s="479"/>
      <c r="M2" s="479"/>
      <c r="N2" s="479"/>
      <c r="O2" s="479"/>
    </row>
    <row r="3" spans="1:15" ht="30" customHeight="1" x14ac:dyDescent="0.15">
      <c r="A3" s="43"/>
      <c r="B3" s="480" t="s">
        <v>312</v>
      </c>
      <c r="C3" s="480"/>
      <c r="D3" s="480"/>
      <c r="E3" s="480"/>
      <c r="F3" s="480"/>
      <c r="G3" s="480"/>
      <c r="H3" s="480"/>
      <c r="I3" s="480"/>
      <c r="J3" s="480"/>
      <c r="K3" s="480"/>
      <c r="L3" s="480"/>
      <c r="M3" s="480"/>
      <c r="N3" s="480"/>
      <c r="O3" s="480"/>
    </row>
    <row r="4" spans="1:15" ht="30" customHeight="1" x14ac:dyDescent="0.15">
      <c r="A4" s="43"/>
      <c r="B4" s="42"/>
      <c r="C4" s="42"/>
      <c r="D4" s="43"/>
      <c r="E4" s="43"/>
      <c r="F4" s="43"/>
      <c r="G4" s="43"/>
      <c r="H4" s="43"/>
      <c r="I4" s="43"/>
      <c r="J4" s="43"/>
      <c r="K4" s="43"/>
      <c r="L4" s="43"/>
      <c r="M4" s="478" t="s">
        <v>68</v>
      </c>
      <c r="N4" s="478"/>
      <c r="O4" s="478"/>
    </row>
    <row r="5" spans="1:15" ht="30" customHeight="1" x14ac:dyDescent="0.3">
      <c r="B5" s="79" t="s">
        <v>312</v>
      </c>
    </row>
    <row r="6" spans="1:15" ht="30" customHeight="1" x14ac:dyDescent="0.15"/>
    <row r="7" spans="1:15" ht="15" customHeight="1" x14ac:dyDescent="0.2">
      <c r="B7" s="94" t="s">
        <v>18</v>
      </c>
      <c r="K7" s="41"/>
      <c r="L7" s="41"/>
    </row>
    <row r="8" spans="1:15" ht="15" customHeight="1" x14ac:dyDescent="0.15">
      <c r="B8" s="481" t="s">
        <v>313</v>
      </c>
      <c r="C8" s="481"/>
      <c r="D8" s="481"/>
      <c r="E8" s="481"/>
      <c r="F8" s="481"/>
      <c r="G8" s="481"/>
      <c r="H8" s="481"/>
      <c r="K8" s="41"/>
      <c r="L8" s="41"/>
    </row>
    <row r="9" spans="1:15" ht="15" customHeight="1" x14ac:dyDescent="0.15">
      <c r="B9" s="481"/>
      <c r="C9" s="481"/>
      <c r="D9" s="481"/>
      <c r="E9" s="481"/>
      <c r="F9" s="481"/>
      <c r="G9" s="481"/>
      <c r="H9" s="481"/>
      <c r="K9" s="41"/>
      <c r="L9" s="41"/>
    </row>
    <row r="10" spans="1:15" ht="15" customHeight="1" x14ac:dyDescent="0.15">
      <c r="B10" s="481"/>
      <c r="C10" s="481"/>
      <c r="D10" s="481"/>
      <c r="E10" s="481"/>
      <c r="F10" s="481"/>
      <c r="G10" s="481"/>
      <c r="H10" s="481"/>
      <c r="K10" s="41"/>
      <c r="L10" s="41"/>
    </row>
    <row r="11" spans="1:15" ht="15" customHeight="1" x14ac:dyDescent="0.15">
      <c r="B11" s="481"/>
      <c r="C11" s="481"/>
      <c r="D11" s="481"/>
      <c r="E11" s="481"/>
      <c r="F11" s="481"/>
      <c r="G11" s="481"/>
      <c r="H11" s="481"/>
      <c r="K11" s="41"/>
      <c r="L11" s="41"/>
    </row>
    <row r="12" spans="1:15" ht="15" customHeight="1" x14ac:dyDescent="0.15">
      <c r="B12" s="481"/>
      <c r="C12" s="481"/>
      <c r="D12" s="481"/>
      <c r="E12" s="481"/>
      <c r="F12" s="481"/>
      <c r="G12" s="481"/>
      <c r="H12" s="481"/>
      <c r="K12" s="41"/>
      <c r="L12" s="41"/>
    </row>
    <row r="13" spans="1:15" ht="15" customHeight="1" x14ac:dyDescent="0.15">
      <c r="B13" s="599" t="s">
        <v>1120</v>
      </c>
      <c r="C13" s="599"/>
      <c r="D13" s="599"/>
      <c r="E13" s="599"/>
      <c r="F13" s="599"/>
      <c r="G13" s="599"/>
      <c r="H13" s="599"/>
      <c r="K13" s="41"/>
      <c r="L13" s="41"/>
    </row>
    <row r="14" spans="1:15" ht="15" customHeight="1" x14ac:dyDescent="0.15">
      <c r="B14" s="599"/>
      <c r="C14" s="599"/>
      <c r="D14" s="599"/>
      <c r="E14" s="599"/>
      <c r="F14" s="599"/>
      <c r="G14" s="599"/>
      <c r="H14" s="599"/>
      <c r="K14" s="41"/>
      <c r="L14" s="41"/>
    </row>
    <row r="15" spans="1:15" ht="15" customHeight="1" x14ac:dyDescent="0.15">
      <c r="B15" s="599"/>
      <c r="C15" s="599"/>
      <c r="D15" s="599"/>
      <c r="E15" s="599"/>
      <c r="F15" s="599"/>
      <c r="G15" s="599"/>
      <c r="H15" s="599"/>
      <c r="K15" s="41"/>
      <c r="L15" s="41"/>
    </row>
    <row r="16" spans="1:15" ht="15" customHeight="1" x14ac:dyDescent="0.15">
      <c r="B16" s="599"/>
      <c r="C16" s="599"/>
      <c r="D16" s="599"/>
      <c r="E16" s="599"/>
      <c r="F16" s="599"/>
      <c r="G16" s="599"/>
      <c r="H16" s="599"/>
      <c r="K16" s="41"/>
      <c r="L16" s="41"/>
    </row>
    <row r="17" spans="2:20" ht="15" customHeight="1" x14ac:dyDescent="0.15">
      <c r="B17" s="481" t="s">
        <v>1074</v>
      </c>
      <c r="C17" s="481"/>
      <c r="D17" s="481"/>
      <c r="E17" s="481"/>
      <c r="F17" s="481"/>
      <c r="G17" s="481"/>
      <c r="H17" s="481"/>
      <c r="K17" s="41"/>
      <c r="L17" s="41"/>
    </row>
    <row r="18" spans="2:20" ht="15" customHeight="1" x14ac:dyDescent="0.15">
      <c r="B18" s="481"/>
      <c r="C18" s="481"/>
      <c r="D18" s="481"/>
      <c r="E18" s="481"/>
      <c r="F18" s="481"/>
      <c r="G18" s="481"/>
      <c r="H18" s="481"/>
      <c r="K18" s="41"/>
      <c r="L18" s="41"/>
    </row>
    <row r="19" spans="2:20" ht="15" customHeight="1" x14ac:dyDescent="0.15">
      <c r="B19" s="481"/>
      <c r="C19" s="481"/>
      <c r="D19" s="481"/>
      <c r="E19" s="481"/>
      <c r="F19" s="481"/>
      <c r="G19" s="481"/>
      <c r="H19" s="481"/>
      <c r="K19" s="41"/>
      <c r="L19" s="41"/>
    </row>
    <row r="20" spans="2:20" ht="15" customHeight="1" x14ac:dyDescent="0.15">
      <c r="B20" s="481"/>
      <c r="C20" s="481"/>
      <c r="D20" s="481"/>
      <c r="E20" s="481"/>
      <c r="F20" s="481"/>
      <c r="G20" s="481"/>
      <c r="H20" s="481"/>
      <c r="K20" s="41"/>
      <c r="L20" s="41"/>
    </row>
    <row r="21" spans="2:20" ht="15" customHeight="1" x14ac:dyDescent="0.15">
      <c r="B21" s="481"/>
      <c r="C21" s="481"/>
      <c r="D21" s="481"/>
      <c r="E21" s="481"/>
      <c r="F21" s="481"/>
      <c r="G21" s="481"/>
      <c r="H21" s="481"/>
      <c r="K21" s="41"/>
      <c r="L21" s="41"/>
    </row>
    <row r="22" spans="2:20" ht="15" customHeight="1" x14ac:dyDescent="0.15">
      <c r="B22" s="481"/>
      <c r="C22" s="481"/>
      <c r="D22" s="481"/>
      <c r="E22" s="481"/>
      <c r="F22" s="481"/>
      <c r="G22" s="481"/>
      <c r="H22" s="481"/>
      <c r="K22" s="41"/>
      <c r="L22" s="41"/>
    </row>
    <row r="23" spans="2:20" ht="15" customHeight="1" x14ac:dyDescent="0.15">
      <c r="B23" s="481"/>
      <c r="C23" s="481"/>
      <c r="D23" s="481"/>
      <c r="E23" s="481"/>
      <c r="F23" s="481"/>
      <c r="G23" s="481"/>
      <c r="H23" s="481"/>
      <c r="K23" s="41"/>
      <c r="L23" s="41"/>
    </row>
    <row r="24" spans="2:20" ht="15" customHeight="1" x14ac:dyDescent="0.15">
      <c r="B24" s="481"/>
      <c r="C24" s="481"/>
      <c r="D24" s="481"/>
      <c r="E24" s="481"/>
      <c r="F24" s="481"/>
      <c r="G24" s="481"/>
      <c r="H24" s="481"/>
      <c r="K24" s="41"/>
      <c r="L24" s="41"/>
    </row>
    <row r="25" spans="2:20" ht="15" customHeight="1" x14ac:dyDescent="0.15">
      <c r="B25" s="481" t="s">
        <v>1121</v>
      </c>
      <c r="C25" s="481"/>
      <c r="D25" s="481"/>
      <c r="E25" s="481"/>
      <c r="F25" s="481"/>
      <c r="G25" s="481"/>
      <c r="H25" s="481"/>
      <c r="K25" s="41"/>
      <c r="L25" s="41"/>
    </row>
    <row r="26" spans="2:20" ht="15" customHeight="1" x14ac:dyDescent="0.15">
      <c r="B26" s="481"/>
      <c r="C26" s="481"/>
      <c r="D26" s="481"/>
      <c r="E26" s="481"/>
      <c r="F26" s="481"/>
      <c r="G26" s="481"/>
      <c r="H26" s="481"/>
      <c r="K26" s="41"/>
      <c r="L26" s="41"/>
    </row>
    <row r="27" spans="2:20" ht="15" customHeight="1" x14ac:dyDescent="0.15">
      <c r="B27" s="481"/>
      <c r="C27" s="481"/>
      <c r="D27" s="481"/>
      <c r="E27" s="481"/>
      <c r="F27" s="481"/>
      <c r="G27" s="481"/>
      <c r="H27" s="481"/>
      <c r="K27" s="41"/>
      <c r="L27" s="41"/>
    </row>
    <row r="28" spans="2:20" ht="15" customHeight="1" x14ac:dyDescent="0.15">
      <c r="B28" s="481"/>
      <c r="C28" s="481"/>
      <c r="D28" s="481"/>
      <c r="E28" s="481"/>
      <c r="F28" s="481"/>
      <c r="G28" s="481"/>
      <c r="H28" s="481"/>
    </row>
    <row r="29" spans="2:20" x14ac:dyDescent="0.15">
      <c r="B29" s="481"/>
      <c r="C29" s="481"/>
      <c r="D29" s="481"/>
      <c r="E29" s="481"/>
      <c r="F29" s="481"/>
      <c r="G29" s="481"/>
      <c r="H29" s="481"/>
      <c r="T29" s="55"/>
    </row>
    <row r="30" spans="2:20" x14ac:dyDescent="0.15">
      <c r="K30" s="56"/>
      <c r="L30" s="56"/>
    </row>
    <row r="31" spans="2:20" ht="18" x14ac:dyDescent="0.2">
      <c r="B31" s="94" t="s">
        <v>314</v>
      </c>
      <c r="T31" s="55"/>
    </row>
    <row r="33" spans="2:20" x14ac:dyDescent="0.15">
      <c r="B33" s="34" t="s">
        <v>315</v>
      </c>
      <c r="C33" s="618"/>
      <c r="D33" s="618" t="s">
        <v>316</v>
      </c>
      <c r="E33" s="618"/>
      <c r="F33" s="618"/>
      <c r="G33" s="618"/>
      <c r="I33" s="36" t="s">
        <v>317</v>
      </c>
      <c r="J33" s="618"/>
      <c r="K33" s="618" t="s">
        <v>316</v>
      </c>
      <c r="L33" s="618"/>
      <c r="M33" s="618"/>
      <c r="N33" s="618"/>
      <c r="T33" s="55"/>
    </row>
    <row r="34" spans="2:20" x14ac:dyDescent="0.15">
      <c r="B34" s="34" t="s">
        <v>318</v>
      </c>
      <c r="C34" s="618"/>
      <c r="D34" s="100" t="s">
        <v>319</v>
      </c>
      <c r="E34" s="100" t="s">
        <v>320</v>
      </c>
      <c r="F34" s="100" t="s">
        <v>321</v>
      </c>
      <c r="G34" s="100" t="s">
        <v>322</v>
      </c>
      <c r="J34" s="618"/>
      <c r="K34" s="100" t="s">
        <v>319</v>
      </c>
      <c r="L34" s="100" t="s">
        <v>320</v>
      </c>
      <c r="M34" s="100" t="s">
        <v>321</v>
      </c>
      <c r="N34" s="100" t="s">
        <v>322</v>
      </c>
    </row>
    <row r="35" spans="2:20" x14ac:dyDescent="0.15">
      <c r="C35" s="596" t="s">
        <v>323</v>
      </c>
      <c r="D35" s="57">
        <v>1</v>
      </c>
      <c r="E35" s="57">
        <v>2</v>
      </c>
      <c r="F35" s="57">
        <v>3</v>
      </c>
      <c r="G35" s="57">
        <v>4</v>
      </c>
      <c r="J35" s="596" t="s">
        <v>323</v>
      </c>
      <c r="K35" s="57">
        <v>1</v>
      </c>
      <c r="L35" s="57">
        <v>2</v>
      </c>
      <c r="M35" s="57">
        <v>3</v>
      </c>
      <c r="N35" s="57">
        <v>4</v>
      </c>
      <c r="T35" s="55"/>
    </row>
    <row r="36" spans="2:20" x14ac:dyDescent="0.15">
      <c r="C36" s="596"/>
      <c r="D36" s="57">
        <v>8</v>
      </c>
      <c r="E36" s="57">
        <v>7</v>
      </c>
      <c r="F36" s="57">
        <v>6</v>
      </c>
      <c r="G36" s="57">
        <v>5</v>
      </c>
      <c r="J36" s="596"/>
      <c r="K36" s="57">
        <v>5</v>
      </c>
      <c r="L36" s="57">
        <v>6</v>
      </c>
      <c r="M36" s="57">
        <v>7</v>
      </c>
      <c r="N36" s="57">
        <v>8</v>
      </c>
    </row>
    <row r="37" spans="2:20" x14ac:dyDescent="0.15">
      <c r="C37" s="596"/>
      <c r="D37" s="57">
        <v>9</v>
      </c>
      <c r="E37" s="57">
        <v>10</v>
      </c>
      <c r="F37" s="57">
        <v>11</v>
      </c>
      <c r="G37" s="57">
        <v>12</v>
      </c>
      <c r="J37" s="596"/>
      <c r="K37" s="57">
        <v>9</v>
      </c>
      <c r="L37" s="57">
        <v>10</v>
      </c>
      <c r="M37" s="57">
        <v>11</v>
      </c>
      <c r="N37" s="57">
        <v>12</v>
      </c>
    </row>
    <row r="38" spans="2:20" x14ac:dyDescent="0.15">
      <c r="C38" s="596"/>
      <c r="D38" s="57">
        <v>16</v>
      </c>
      <c r="E38" s="57">
        <v>15</v>
      </c>
      <c r="F38" s="57">
        <v>14</v>
      </c>
      <c r="G38" s="57">
        <v>13</v>
      </c>
      <c r="J38" s="596"/>
      <c r="K38" s="57">
        <v>13</v>
      </c>
      <c r="L38" s="57">
        <v>14</v>
      </c>
      <c r="M38" s="57">
        <v>15</v>
      </c>
      <c r="N38" s="57">
        <v>16</v>
      </c>
    </row>
    <row r="39" spans="2:20" x14ac:dyDescent="0.15">
      <c r="C39" s="596"/>
      <c r="D39" s="57">
        <v>17</v>
      </c>
      <c r="E39" s="57"/>
      <c r="F39" s="57"/>
      <c r="G39" s="57"/>
      <c r="J39" s="596"/>
      <c r="K39" s="57">
        <v>17</v>
      </c>
      <c r="L39" s="57"/>
      <c r="M39" s="57"/>
      <c r="N39" s="57"/>
    </row>
    <row r="40" spans="2:20" x14ac:dyDescent="0.15">
      <c r="C40" s="596"/>
      <c r="D40" s="57"/>
      <c r="E40" s="57"/>
      <c r="F40" s="57"/>
      <c r="G40" s="57"/>
      <c r="J40" s="596"/>
      <c r="K40" s="57"/>
      <c r="L40" s="57"/>
      <c r="M40" s="57"/>
      <c r="N40" s="57"/>
    </row>
    <row r="41" spans="2:20" x14ac:dyDescent="0.15">
      <c r="C41" s="596"/>
      <c r="D41" s="57"/>
      <c r="E41" s="57"/>
      <c r="F41" s="57" t="s">
        <v>324</v>
      </c>
      <c r="G41" s="57"/>
      <c r="J41" s="596"/>
      <c r="K41" s="57"/>
      <c r="L41" s="57"/>
      <c r="M41" s="57" t="s">
        <v>324</v>
      </c>
      <c r="N41" s="57"/>
    </row>
    <row r="44" spans="2:20" ht="28" x14ac:dyDescent="0.3">
      <c r="B44" s="104" t="s">
        <v>1122</v>
      </c>
    </row>
    <row r="46" spans="2:20" ht="25" x14ac:dyDescent="0.25">
      <c r="B46" s="105" t="s">
        <v>325</v>
      </c>
      <c r="C46" s="106"/>
      <c r="D46" s="106"/>
      <c r="E46" s="106"/>
      <c r="F46" s="106"/>
      <c r="G46" s="106"/>
      <c r="H46" s="418" t="s">
        <v>326</v>
      </c>
      <c r="I46" s="106"/>
      <c r="J46" s="106"/>
      <c r="K46" s="106"/>
      <c r="L46" s="106"/>
    </row>
    <row r="48" spans="2:20" ht="23" x14ac:dyDescent="0.25">
      <c r="B48" s="61" t="s">
        <v>327</v>
      </c>
      <c r="G48" s="159" t="s">
        <v>328</v>
      </c>
    </row>
    <row r="49" spans="2:19" x14ac:dyDescent="0.15">
      <c r="B49" s="100" t="s">
        <v>329</v>
      </c>
      <c r="C49" s="100"/>
      <c r="D49" s="100"/>
      <c r="E49" s="100"/>
      <c r="F49" s="100"/>
      <c r="G49" s="100" t="s">
        <v>330</v>
      </c>
      <c r="H49" s="100"/>
      <c r="I49" s="100"/>
      <c r="J49" s="100"/>
      <c r="K49" s="100"/>
      <c r="L49" s="100" t="s">
        <v>331</v>
      </c>
      <c r="M49" s="100"/>
      <c r="N49" s="100"/>
    </row>
    <row r="50" spans="2:19" x14ac:dyDescent="0.15">
      <c r="B50" s="419"/>
      <c r="C50" s="420" t="s">
        <v>332</v>
      </c>
      <c r="D50" s="420" t="s">
        <v>333</v>
      </c>
      <c r="E50" s="420" t="s">
        <v>334</v>
      </c>
      <c r="F50" s="420" t="s">
        <v>335</v>
      </c>
      <c r="G50" s="100"/>
      <c r="H50" s="57" t="s">
        <v>332</v>
      </c>
      <c r="I50" s="57" t="s">
        <v>333</v>
      </c>
      <c r="J50" s="57" t="s">
        <v>334</v>
      </c>
      <c r="K50" s="57" t="s">
        <v>335</v>
      </c>
      <c r="L50" s="100"/>
      <c r="M50" s="57" t="s">
        <v>333</v>
      </c>
      <c r="N50" s="57" t="s">
        <v>334</v>
      </c>
    </row>
    <row r="51" spans="2:19" ht="15" customHeight="1" x14ac:dyDescent="0.15">
      <c r="B51" s="596" t="s">
        <v>336</v>
      </c>
      <c r="C51" s="608">
        <v>22</v>
      </c>
      <c r="D51" s="597">
        <v>3</v>
      </c>
      <c r="E51" s="598" t="s">
        <v>337</v>
      </c>
      <c r="F51" s="597" t="s">
        <v>338</v>
      </c>
      <c r="G51" s="620" t="s">
        <v>339</v>
      </c>
      <c r="H51" s="621" t="s">
        <v>340</v>
      </c>
      <c r="I51" s="597">
        <v>3</v>
      </c>
      <c r="J51" s="622" t="s">
        <v>337</v>
      </c>
      <c r="K51" s="622" t="s">
        <v>341</v>
      </c>
      <c r="L51" s="620" t="s">
        <v>339</v>
      </c>
      <c r="M51" s="63" t="s">
        <v>319</v>
      </c>
      <c r="N51" s="64" t="s">
        <v>342</v>
      </c>
    </row>
    <row r="52" spans="2:19" ht="15" customHeight="1" x14ac:dyDescent="0.15">
      <c r="B52" s="596"/>
      <c r="C52" s="608"/>
      <c r="D52" s="597"/>
      <c r="E52" s="598"/>
      <c r="F52" s="597"/>
      <c r="G52" s="620"/>
      <c r="H52" s="621"/>
      <c r="I52" s="597"/>
      <c r="J52" s="622"/>
      <c r="K52" s="622"/>
      <c r="L52" s="620"/>
      <c r="M52" s="63" t="s">
        <v>320</v>
      </c>
      <c r="N52" s="64" t="s">
        <v>342</v>
      </c>
    </row>
    <row r="53" spans="2:19" ht="15" customHeight="1" x14ac:dyDescent="0.15">
      <c r="B53" s="596"/>
      <c r="C53" s="608"/>
      <c r="D53" s="597"/>
      <c r="E53" s="598"/>
      <c r="F53" s="597"/>
      <c r="G53" s="620"/>
      <c r="H53" s="621"/>
      <c r="I53" s="597"/>
      <c r="J53" s="622"/>
      <c r="K53" s="622"/>
      <c r="L53" s="620"/>
      <c r="M53" s="63" t="s">
        <v>321</v>
      </c>
      <c r="N53" s="64" t="s">
        <v>343</v>
      </c>
    </row>
    <row r="54" spans="2:19" ht="15" customHeight="1" x14ac:dyDescent="0.15">
      <c r="B54" s="596"/>
      <c r="C54" s="608"/>
      <c r="D54" s="597"/>
      <c r="E54" s="598"/>
      <c r="F54" s="597"/>
      <c r="G54" s="99"/>
      <c r="H54" s="101"/>
      <c r="I54" s="101"/>
      <c r="J54" s="102"/>
      <c r="K54" s="102"/>
      <c r="L54" s="99" t="s">
        <v>344</v>
      </c>
      <c r="M54" s="63" t="s">
        <v>322</v>
      </c>
      <c r="N54" s="64" t="s">
        <v>343</v>
      </c>
    </row>
    <row r="56" spans="2:19" ht="23" x14ac:dyDescent="0.25">
      <c r="B56" s="61" t="s">
        <v>345</v>
      </c>
      <c r="G56" s="159" t="s">
        <v>346</v>
      </c>
    </row>
    <row r="57" spans="2:19" x14ac:dyDescent="0.15">
      <c r="B57" s="100" t="s">
        <v>316</v>
      </c>
      <c r="C57" s="100"/>
      <c r="D57" s="100"/>
      <c r="E57" s="100"/>
      <c r="F57" s="100"/>
      <c r="G57" s="100" t="s">
        <v>329</v>
      </c>
      <c r="H57" s="100"/>
      <c r="I57" s="100"/>
      <c r="J57" s="100"/>
      <c r="K57" s="100"/>
      <c r="L57" s="100" t="s">
        <v>330</v>
      </c>
      <c r="M57" s="100"/>
      <c r="N57" s="100"/>
      <c r="O57" s="100"/>
      <c r="P57" s="100"/>
      <c r="Q57" s="100" t="s">
        <v>331</v>
      </c>
      <c r="R57" s="100"/>
      <c r="S57" s="98"/>
    </row>
    <row r="58" spans="2:19" x14ac:dyDescent="0.15">
      <c r="B58" s="100"/>
      <c r="C58" s="57" t="s">
        <v>332</v>
      </c>
      <c r="D58" s="57" t="s">
        <v>333</v>
      </c>
      <c r="E58" s="57" t="s">
        <v>334</v>
      </c>
      <c r="F58" s="57" t="s">
        <v>335</v>
      </c>
      <c r="G58" s="100"/>
      <c r="H58" s="57" t="s">
        <v>332</v>
      </c>
      <c r="I58" s="57" t="s">
        <v>333</v>
      </c>
      <c r="J58" s="57" t="s">
        <v>334</v>
      </c>
      <c r="K58" s="57" t="s">
        <v>335</v>
      </c>
      <c r="L58" s="100"/>
      <c r="M58" s="57" t="s">
        <v>332</v>
      </c>
      <c r="N58" s="57" t="s">
        <v>333</v>
      </c>
      <c r="O58" s="57" t="s">
        <v>334</v>
      </c>
      <c r="P58" s="57" t="s">
        <v>335</v>
      </c>
      <c r="Q58" s="100"/>
      <c r="R58" s="57" t="s">
        <v>333</v>
      </c>
      <c r="S58" s="62" t="s">
        <v>334</v>
      </c>
    </row>
    <row r="59" spans="2:19" x14ac:dyDescent="0.15">
      <c r="B59" s="596" t="s">
        <v>336</v>
      </c>
      <c r="C59" s="608">
        <v>20</v>
      </c>
      <c r="D59" s="597">
        <v>4</v>
      </c>
      <c r="E59" s="609" t="s">
        <v>347</v>
      </c>
      <c r="F59" s="597" t="s">
        <v>348</v>
      </c>
      <c r="G59" s="613" t="s">
        <v>349</v>
      </c>
      <c r="H59" s="619" t="s">
        <v>350</v>
      </c>
      <c r="I59" s="593">
        <v>4</v>
      </c>
      <c r="J59" s="610" t="s">
        <v>347</v>
      </c>
      <c r="K59" s="593" t="s">
        <v>348</v>
      </c>
      <c r="L59" s="613" t="s">
        <v>339</v>
      </c>
      <c r="M59" s="65">
        <v>10</v>
      </c>
      <c r="N59" s="65">
        <v>2</v>
      </c>
      <c r="O59" s="64" t="s">
        <v>351</v>
      </c>
      <c r="P59" s="64" t="s">
        <v>341</v>
      </c>
      <c r="Q59" s="613" t="s">
        <v>339</v>
      </c>
      <c r="R59" s="63" t="s">
        <v>352</v>
      </c>
      <c r="S59" s="64" t="s">
        <v>351</v>
      </c>
    </row>
    <row r="60" spans="2:19" x14ac:dyDescent="0.15">
      <c r="B60" s="596"/>
      <c r="C60" s="608"/>
      <c r="D60" s="597"/>
      <c r="E60" s="609"/>
      <c r="F60" s="597"/>
      <c r="G60" s="613"/>
      <c r="H60" s="619"/>
      <c r="I60" s="593"/>
      <c r="J60" s="610"/>
      <c r="K60" s="593"/>
      <c r="L60" s="613"/>
      <c r="M60" s="65">
        <v>10</v>
      </c>
      <c r="N60" s="65">
        <v>2</v>
      </c>
      <c r="O60" s="64" t="s">
        <v>351</v>
      </c>
      <c r="P60" s="64" t="s">
        <v>341</v>
      </c>
      <c r="Q60" s="613"/>
      <c r="R60" s="63" t="s">
        <v>353</v>
      </c>
      <c r="S60" s="64" t="s">
        <v>351</v>
      </c>
    </row>
    <row r="61" spans="2:19" x14ac:dyDescent="0.15">
      <c r="B61" s="596"/>
      <c r="C61" s="608"/>
      <c r="D61" s="597"/>
      <c r="E61" s="609"/>
      <c r="F61" s="597"/>
      <c r="G61" s="613"/>
      <c r="H61" s="623"/>
      <c r="I61" s="623"/>
      <c r="J61" s="623"/>
      <c r="K61" s="623"/>
      <c r="L61" s="611" t="s">
        <v>354</v>
      </c>
      <c r="M61" s="65">
        <v>10</v>
      </c>
      <c r="N61" s="65">
        <v>2</v>
      </c>
      <c r="O61" s="64" t="s">
        <v>351</v>
      </c>
      <c r="P61" s="64" t="s">
        <v>341</v>
      </c>
      <c r="Q61" s="611" t="s">
        <v>354</v>
      </c>
      <c r="R61" s="63" t="s">
        <v>355</v>
      </c>
      <c r="S61" s="64" t="s">
        <v>351</v>
      </c>
    </row>
    <row r="62" spans="2:19" x14ac:dyDescent="0.15">
      <c r="B62" s="596"/>
      <c r="C62" s="608"/>
      <c r="D62" s="597"/>
      <c r="E62" s="609"/>
      <c r="F62" s="597"/>
      <c r="G62" s="620"/>
      <c r="H62" s="623"/>
      <c r="I62" s="623"/>
      <c r="J62" s="623"/>
      <c r="K62" s="623"/>
      <c r="L62" s="611"/>
      <c r="M62" s="101"/>
      <c r="N62" s="101"/>
      <c r="O62" s="102"/>
      <c r="P62" s="102"/>
      <c r="Q62" s="611"/>
      <c r="R62" s="63" t="s">
        <v>356</v>
      </c>
      <c r="S62" s="64" t="s">
        <v>357</v>
      </c>
    </row>
    <row r="64" spans="2:19" ht="16.5" customHeight="1" x14ac:dyDescent="0.15">
      <c r="B64" s="66"/>
      <c r="C64" s="67"/>
      <c r="D64" s="66"/>
      <c r="E64" s="68"/>
      <c r="F64" s="66"/>
      <c r="G64" s="69"/>
      <c r="H64" s="70"/>
      <c r="I64" s="70"/>
      <c r="J64" s="71"/>
      <c r="K64" s="71"/>
      <c r="L64" s="69"/>
      <c r="M64" s="72"/>
      <c r="N64" s="73"/>
    </row>
    <row r="65" spans="2:19" ht="25" x14ac:dyDescent="0.25">
      <c r="B65" s="105" t="s">
        <v>358</v>
      </c>
      <c r="C65" s="106"/>
      <c r="D65" s="106"/>
      <c r="E65" s="106"/>
      <c r="F65" s="106"/>
      <c r="G65" s="106"/>
      <c r="H65" s="418" t="s">
        <v>359</v>
      </c>
      <c r="I65" s="106"/>
      <c r="J65" s="106"/>
      <c r="K65" s="106"/>
      <c r="L65" s="106"/>
      <c r="M65" s="106"/>
    </row>
    <row r="66" spans="2:19" ht="16.5" customHeight="1" x14ac:dyDescent="0.25">
      <c r="B66" s="59"/>
    </row>
    <row r="67" spans="2:19" ht="23" x14ac:dyDescent="0.25">
      <c r="B67" s="61" t="s">
        <v>327</v>
      </c>
      <c r="G67" s="157" t="s">
        <v>328</v>
      </c>
    </row>
    <row r="68" spans="2:19" x14ac:dyDescent="0.15">
      <c r="B68" s="100" t="s">
        <v>329</v>
      </c>
      <c r="C68" s="100"/>
      <c r="D68" s="100"/>
      <c r="E68" s="100"/>
      <c r="F68" s="100"/>
      <c r="G68" s="100" t="s">
        <v>330</v>
      </c>
      <c r="H68" s="100"/>
      <c r="I68" s="100"/>
      <c r="J68" s="100"/>
      <c r="K68" s="100"/>
      <c r="L68" s="100" t="s">
        <v>331</v>
      </c>
      <c r="M68" s="100"/>
      <c r="N68" s="100"/>
    </row>
    <row r="69" spans="2:19" x14ac:dyDescent="0.15">
      <c r="B69" s="100"/>
      <c r="C69" s="57" t="s">
        <v>332</v>
      </c>
      <c r="D69" s="57" t="s">
        <v>333</v>
      </c>
      <c r="E69" s="57" t="s">
        <v>334</v>
      </c>
      <c r="F69" s="57" t="s">
        <v>335</v>
      </c>
      <c r="G69" s="100"/>
      <c r="H69" s="57" t="s">
        <v>332</v>
      </c>
      <c r="I69" s="57" t="s">
        <v>333</v>
      </c>
      <c r="J69" s="57" t="s">
        <v>334</v>
      </c>
      <c r="K69" s="57" t="s">
        <v>335</v>
      </c>
      <c r="L69" s="100"/>
      <c r="M69" s="57" t="s">
        <v>333</v>
      </c>
      <c r="N69" s="57"/>
    </row>
    <row r="70" spans="2:19" ht="30" x14ac:dyDescent="0.15">
      <c r="B70" s="596" t="s">
        <v>336</v>
      </c>
      <c r="C70" s="608">
        <v>32</v>
      </c>
      <c r="D70" s="597">
        <v>4</v>
      </c>
      <c r="E70" s="598" t="s">
        <v>360</v>
      </c>
      <c r="F70" s="597" t="s">
        <v>361</v>
      </c>
      <c r="G70" s="417" t="s">
        <v>362</v>
      </c>
      <c r="H70" s="158" t="s">
        <v>363</v>
      </c>
      <c r="I70" s="65">
        <v>3</v>
      </c>
      <c r="J70" s="64" t="s">
        <v>364</v>
      </c>
      <c r="K70" s="65" t="s">
        <v>341</v>
      </c>
      <c r="L70" s="103" t="s">
        <v>339</v>
      </c>
      <c r="M70" s="65" t="s">
        <v>365</v>
      </c>
      <c r="N70" s="64" t="s">
        <v>364</v>
      </c>
    </row>
    <row r="71" spans="2:19" ht="30" x14ac:dyDescent="0.15">
      <c r="B71" s="596"/>
      <c r="C71" s="608"/>
      <c r="D71" s="597"/>
      <c r="E71" s="598"/>
      <c r="F71" s="597"/>
      <c r="G71" s="99" t="s">
        <v>366</v>
      </c>
      <c r="H71" s="74">
        <v>19</v>
      </c>
      <c r="I71" s="74">
        <v>3</v>
      </c>
      <c r="J71" s="75" t="s">
        <v>367</v>
      </c>
      <c r="K71" s="74" t="s">
        <v>341</v>
      </c>
      <c r="L71" s="99" t="s">
        <v>354</v>
      </c>
      <c r="M71" s="65" t="s">
        <v>368</v>
      </c>
      <c r="N71" s="64" t="s">
        <v>369</v>
      </c>
    </row>
    <row r="73" spans="2:19" ht="23" x14ac:dyDescent="0.25">
      <c r="B73" s="61" t="s">
        <v>345</v>
      </c>
      <c r="G73" s="157" t="s">
        <v>346</v>
      </c>
    </row>
    <row r="74" spans="2:19" x14ac:dyDescent="0.15">
      <c r="B74" s="100" t="s">
        <v>316</v>
      </c>
      <c r="C74" s="100"/>
      <c r="D74" s="100"/>
      <c r="E74" s="100"/>
      <c r="F74" s="100"/>
      <c r="G74" s="100" t="s">
        <v>329</v>
      </c>
      <c r="H74" s="100"/>
      <c r="I74" s="100"/>
      <c r="J74" s="100"/>
      <c r="K74" s="100"/>
      <c r="L74" s="100" t="s">
        <v>330</v>
      </c>
      <c r="M74" s="100"/>
      <c r="N74" s="100"/>
      <c r="O74" s="100"/>
      <c r="P74" s="100"/>
      <c r="Q74" s="100" t="s">
        <v>331</v>
      </c>
      <c r="R74" s="100"/>
      <c r="S74" s="100"/>
    </row>
    <row r="75" spans="2:19" x14ac:dyDescent="0.15">
      <c r="B75" s="100"/>
      <c r="C75" s="57" t="s">
        <v>332</v>
      </c>
      <c r="D75" s="57" t="s">
        <v>333</v>
      </c>
      <c r="E75" s="57" t="s">
        <v>334</v>
      </c>
      <c r="F75" s="57" t="s">
        <v>335</v>
      </c>
      <c r="G75" s="100"/>
      <c r="H75" s="57" t="s">
        <v>332</v>
      </c>
      <c r="I75" s="57" t="s">
        <v>333</v>
      </c>
      <c r="J75" s="57" t="s">
        <v>334</v>
      </c>
      <c r="K75" s="57" t="s">
        <v>335</v>
      </c>
      <c r="L75" s="100"/>
      <c r="M75" s="57" t="s">
        <v>332</v>
      </c>
      <c r="N75" s="57" t="s">
        <v>333</v>
      </c>
      <c r="O75" s="57" t="s">
        <v>334</v>
      </c>
      <c r="P75" s="57" t="s">
        <v>335</v>
      </c>
      <c r="Q75" s="100"/>
      <c r="R75" s="57" t="s">
        <v>333</v>
      </c>
      <c r="S75" s="57" t="s">
        <v>334</v>
      </c>
    </row>
    <row r="76" spans="2:19" ht="15" customHeight="1" x14ac:dyDescent="0.15">
      <c r="B76" s="596" t="s">
        <v>336</v>
      </c>
      <c r="C76" s="608">
        <v>30</v>
      </c>
      <c r="D76" s="597">
        <v>6</v>
      </c>
      <c r="E76" s="609" t="s">
        <v>370</v>
      </c>
      <c r="F76" s="597" t="s">
        <v>371</v>
      </c>
      <c r="G76" s="624" t="s">
        <v>372</v>
      </c>
      <c r="H76" s="627" t="s">
        <v>373</v>
      </c>
      <c r="I76" s="593">
        <v>4</v>
      </c>
      <c r="J76" s="610" t="s">
        <v>347</v>
      </c>
      <c r="K76" s="593" t="s">
        <v>348</v>
      </c>
      <c r="L76" s="613" t="s">
        <v>339</v>
      </c>
      <c r="M76" s="65">
        <v>10</v>
      </c>
      <c r="N76" s="65">
        <v>2</v>
      </c>
      <c r="O76" s="64" t="s">
        <v>351</v>
      </c>
      <c r="P76" s="64" t="s">
        <v>341</v>
      </c>
      <c r="Q76" s="613" t="s">
        <v>339</v>
      </c>
      <c r="R76" s="63" t="s">
        <v>352</v>
      </c>
      <c r="S76" s="64" t="s">
        <v>351</v>
      </c>
    </row>
    <row r="77" spans="2:19" x14ac:dyDescent="0.15">
      <c r="B77" s="596"/>
      <c r="C77" s="608"/>
      <c r="D77" s="597"/>
      <c r="E77" s="609"/>
      <c r="F77" s="597"/>
      <c r="G77" s="624"/>
      <c r="H77" s="627"/>
      <c r="I77" s="593"/>
      <c r="J77" s="610"/>
      <c r="K77" s="593"/>
      <c r="L77" s="613"/>
      <c r="M77" s="65">
        <v>10</v>
      </c>
      <c r="N77" s="65">
        <v>2</v>
      </c>
      <c r="O77" s="64" t="s">
        <v>351</v>
      </c>
      <c r="P77" s="64" t="s">
        <v>341</v>
      </c>
      <c r="Q77" s="613"/>
      <c r="R77" s="63" t="s">
        <v>353</v>
      </c>
      <c r="S77" s="64" t="s">
        <v>351</v>
      </c>
    </row>
    <row r="78" spans="2:19" ht="15" customHeight="1" x14ac:dyDescent="0.15">
      <c r="B78" s="596"/>
      <c r="C78" s="608"/>
      <c r="D78" s="597"/>
      <c r="E78" s="609"/>
      <c r="F78" s="597"/>
      <c r="G78" s="624" t="s">
        <v>374</v>
      </c>
      <c r="H78" s="625"/>
      <c r="I78" s="625"/>
      <c r="J78" s="626"/>
      <c r="K78" s="625"/>
      <c r="L78" s="611" t="s">
        <v>354</v>
      </c>
      <c r="M78" s="65">
        <v>10</v>
      </c>
      <c r="N78" s="65">
        <v>2</v>
      </c>
      <c r="O78" s="64" t="s">
        <v>351</v>
      </c>
      <c r="P78" s="64" t="s">
        <v>341</v>
      </c>
      <c r="Q78" s="611" t="s">
        <v>354</v>
      </c>
      <c r="R78" s="63" t="s">
        <v>355</v>
      </c>
      <c r="S78" s="64" t="s">
        <v>351</v>
      </c>
    </row>
    <row r="79" spans="2:19" x14ac:dyDescent="0.15">
      <c r="B79" s="596"/>
      <c r="C79" s="608"/>
      <c r="D79" s="597"/>
      <c r="E79" s="609"/>
      <c r="F79" s="597"/>
      <c r="G79" s="624"/>
      <c r="H79" s="625"/>
      <c r="I79" s="625"/>
      <c r="J79" s="626"/>
      <c r="K79" s="625"/>
      <c r="L79" s="611"/>
      <c r="M79" s="65">
        <v>10</v>
      </c>
      <c r="N79" s="65">
        <v>2</v>
      </c>
      <c r="O79" s="64" t="s">
        <v>351</v>
      </c>
      <c r="P79" s="64" t="s">
        <v>341</v>
      </c>
      <c r="Q79" s="611"/>
      <c r="R79" s="63" t="s">
        <v>375</v>
      </c>
      <c r="S79" s="64" t="s">
        <v>351</v>
      </c>
    </row>
    <row r="82" spans="2:18" ht="28" x14ac:dyDescent="0.3">
      <c r="B82" s="104" t="s">
        <v>376</v>
      </c>
    </row>
    <row r="83" spans="2:18" ht="16.5" customHeight="1" x14ac:dyDescent="0.25">
      <c r="B83" s="60"/>
    </row>
    <row r="84" spans="2:18" ht="28" x14ac:dyDescent="0.3">
      <c r="B84" s="105" t="s">
        <v>377</v>
      </c>
      <c r="C84" s="106"/>
      <c r="D84" s="106"/>
      <c r="E84" s="106"/>
      <c r="F84" s="451" t="s">
        <v>1242</v>
      </c>
      <c r="G84" s="452"/>
      <c r="H84" s="453"/>
      <c r="I84" s="453"/>
      <c r="J84" s="453"/>
      <c r="K84" s="106"/>
      <c r="L84" s="106"/>
    </row>
    <row r="85" spans="2:18" ht="22.5" customHeight="1" x14ac:dyDescent="0.3">
      <c r="B85" s="58"/>
      <c r="F85" s="421"/>
      <c r="G85" s="161"/>
      <c r="H85" s="161"/>
      <c r="I85" s="161"/>
      <c r="J85" s="161"/>
      <c r="K85" s="161"/>
      <c r="L85" s="161"/>
      <c r="M85" s="161"/>
      <c r="N85" s="161"/>
      <c r="O85" s="161"/>
    </row>
    <row r="86" spans="2:18" ht="22.5" customHeight="1" x14ac:dyDescent="0.3">
      <c r="B86" s="58"/>
      <c r="F86" s="160"/>
      <c r="G86" s="161"/>
      <c r="H86" s="161"/>
      <c r="I86" s="161"/>
      <c r="J86" s="161"/>
      <c r="K86" s="161"/>
      <c r="L86" s="161"/>
      <c r="M86" s="161"/>
      <c r="N86" s="161"/>
      <c r="O86" s="161"/>
    </row>
    <row r="87" spans="2:18" ht="23" x14ac:dyDescent="0.25">
      <c r="B87" s="61" t="s">
        <v>378</v>
      </c>
      <c r="J87" s="46"/>
      <c r="K87" s="473" t="s">
        <v>1296</v>
      </c>
      <c r="L87" s="454"/>
      <c r="M87" s="454"/>
      <c r="N87" s="454"/>
      <c r="O87" s="454"/>
      <c r="P87" s="454"/>
      <c r="Q87" s="454"/>
    </row>
    <row r="88" spans="2:18" ht="15" customHeight="1" x14ac:dyDescent="0.2">
      <c r="B88" s="100" t="s">
        <v>379</v>
      </c>
      <c r="C88" s="100"/>
      <c r="D88" s="100"/>
      <c r="E88" s="100"/>
      <c r="F88" s="100"/>
      <c r="G88" s="100" t="s">
        <v>331</v>
      </c>
      <c r="H88" s="100"/>
      <c r="I88" s="100"/>
      <c r="J88" s="46"/>
      <c r="K88" s="100" t="s">
        <v>379</v>
      </c>
      <c r="L88" s="100"/>
      <c r="M88" s="100"/>
      <c r="N88" s="100"/>
      <c r="O88" s="100"/>
      <c r="P88" s="100" t="s">
        <v>331</v>
      </c>
      <c r="Q88" s="100"/>
      <c r="R88" s="100"/>
    </row>
    <row r="89" spans="2:18" ht="15" customHeight="1" x14ac:dyDescent="0.2">
      <c r="B89" s="100"/>
      <c r="C89" s="57" t="s">
        <v>332</v>
      </c>
      <c r="D89" s="57" t="s">
        <v>333</v>
      </c>
      <c r="E89" s="57" t="s">
        <v>334</v>
      </c>
      <c r="F89" s="57" t="s">
        <v>380</v>
      </c>
      <c r="G89" s="100"/>
      <c r="H89" s="57" t="s">
        <v>333</v>
      </c>
      <c r="I89" s="57" t="s">
        <v>334</v>
      </c>
      <c r="J89" s="46"/>
      <c r="K89" s="100"/>
      <c r="L89" s="57" t="s">
        <v>332</v>
      </c>
      <c r="M89" s="57" t="s">
        <v>333</v>
      </c>
      <c r="N89" s="57" t="s">
        <v>334</v>
      </c>
      <c r="O89" s="57" t="s">
        <v>380</v>
      </c>
      <c r="P89" s="100"/>
      <c r="Q89" s="57" t="s">
        <v>333</v>
      </c>
      <c r="R89" s="57" t="s">
        <v>334</v>
      </c>
    </row>
    <row r="90" spans="2:18" ht="15" customHeight="1" x14ac:dyDescent="0.2">
      <c r="B90" s="596" t="s">
        <v>381</v>
      </c>
      <c r="C90" s="597">
        <v>30</v>
      </c>
      <c r="D90" s="597">
        <v>4</v>
      </c>
      <c r="E90" s="598" t="s">
        <v>382</v>
      </c>
      <c r="F90" s="597" t="s">
        <v>371</v>
      </c>
      <c r="G90" s="590" t="s">
        <v>331</v>
      </c>
      <c r="H90" s="65" t="s">
        <v>319</v>
      </c>
      <c r="I90" s="65">
        <v>8</v>
      </c>
      <c r="J90" s="46"/>
      <c r="K90" s="596" t="s">
        <v>381</v>
      </c>
      <c r="L90" s="597">
        <v>32</v>
      </c>
      <c r="M90" s="597">
        <v>4</v>
      </c>
      <c r="N90" s="598" t="s">
        <v>360</v>
      </c>
      <c r="O90" s="597" t="s">
        <v>371</v>
      </c>
      <c r="P90" s="590" t="s">
        <v>331</v>
      </c>
      <c r="Q90" s="65" t="s">
        <v>319</v>
      </c>
      <c r="R90" s="65">
        <v>8</v>
      </c>
    </row>
    <row r="91" spans="2:18" ht="15" customHeight="1" x14ac:dyDescent="0.2">
      <c r="B91" s="596"/>
      <c r="C91" s="597"/>
      <c r="D91" s="597"/>
      <c r="E91" s="598"/>
      <c r="F91" s="597"/>
      <c r="G91" s="590"/>
      <c r="H91" s="65" t="s">
        <v>320</v>
      </c>
      <c r="I91" s="65">
        <v>8</v>
      </c>
      <c r="J91" s="46"/>
      <c r="K91" s="596"/>
      <c r="L91" s="597"/>
      <c r="M91" s="597"/>
      <c r="N91" s="598"/>
      <c r="O91" s="597"/>
      <c r="P91" s="590"/>
      <c r="Q91" s="65" t="s">
        <v>320</v>
      </c>
      <c r="R91" s="65">
        <v>8</v>
      </c>
    </row>
    <row r="92" spans="2:18" ht="15" customHeight="1" x14ac:dyDescent="0.2">
      <c r="B92" s="596"/>
      <c r="C92" s="597"/>
      <c r="D92" s="597"/>
      <c r="E92" s="598"/>
      <c r="F92" s="597"/>
      <c r="G92" s="590"/>
      <c r="H92" s="65" t="s">
        <v>321</v>
      </c>
      <c r="I92" s="65">
        <v>8</v>
      </c>
      <c r="J92" s="46"/>
      <c r="K92" s="596"/>
      <c r="L92" s="597"/>
      <c r="M92" s="597"/>
      <c r="N92" s="598"/>
      <c r="O92" s="597"/>
      <c r="P92" s="590"/>
      <c r="Q92" s="65" t="s">
        <v>321</v>
      </c>
      <c r="R92" s="65">
        <v>8</v>
      </c>
    </row>
    <row r="93" spans="2:18" ht="15" customHeight="1" x14ac:dyDescent="0.2">
      <c r="B93" s="596"/>
      <c r="C93" s="597"/>
      <c r="D93" s="597"/>
      <c r="E93" s="598"/>
      <c r="F93" s="597"/>
      <c r="G93" s="590"/>
      <c r="H93" s="65" t="s">
        <v>322</v>
      </c>
      <c r="I93" s="65">
        <v>6</v>
      </c>
      <c r="J93" s="46"/>
      <c r="K93" s="596"/>
      <c r="L93" s="597"/>
      <c r="M93" s="597"/>
      <c r="N93" s="598"/>
      <c r="O93" s="597"/>
      <c r="P93" s="590"/>
      <c r="Q93" s="65" t="s">
        <v>322</v>
      </c>
      <c r="R93" s="65">
        <v>8</v>
      </c>
    </row>
    <row r="94" spans="2:18" ht="15" customHeight="1" x14ac:dyDescent="0.2">
      <c r="B94" s="100" t="s">
        <v>383</v>
      </c>
      <c r="C94" s="100"/>
      <c r="D94" s="100"/>
      <c r="E94" s="100"/>
      <c r="F94" s="100"/>
      <c r="G94" s="100" t="s">
        <v>331</v>
      </c>
      <c r="H94" s="100"/>
      <c r="I94" s="100"/>
      <c r="J94" s="46"/>
      <c r="K94" s="100" t="s">
        <v>383</v>
      </c>
      <c r="L94" s="100"/>
      <c r="M94" s="100"/>
      <c r="N94" s="100"/>
      <c r="O94" s="100"/>
      <c r="P94" s="100" t="s">
        <v>331</v>
      </c>
      <c r="Q94" s="100"/>
      <c r="R94" s="100"/>
    </row>
    <row r="95" spans="2:18" ht="15" customHeight="1" x14ac:dyDescent="0.2">
      <c r="B95" s="100"/>
      <c r="C95" s="57" t="s">
        <v>332</v>
      </c>
      <c r="D95" s="57" t="s">
        <v>333</v>
      </c>
      <c r="E95" s="57" t="s">
        <v>334</v>
      </c>
      <c r="F95" s="57" t="s">
        <v>380</v>
      </c>
      <c r="G95" s="100"/>
      <c r="H95" s="57" t="s">
        <v>333</v>
      </c>
      <c r="I95" s="57" t="s">
        <v>334</v>
      </c>
      <c r="J95" s="46"/>
      <c r="K95" s="100"/>
      <c r="L95" s="57" t="s">
        <v>332</v>
      </c>
      <c r="M95" s="57" t="s">
        <v>333</v>
      </c>
      <c r="N95" s="57" t="s">
        <v>334</v>
      </c>
      <c r="O95" s="57" t="s">
        <v>380</v>
      </c>
      <c r="P95" s="100"/>
      <c r="Q95" s="57" t="s">
        <v>333</v>
      </c>
      <c r="R95" s="57" t="s">
        <v>334</v>
      </c>
    </row>
    <row r="96" spans="2:18" ht="15" customHeight="1" x14ac:dyDescent="0.2">
      <c r="B96" s="596" t="s">
        <v>381</v>
      </c>
      <c r="C96" s="597">
        <v>30</v>
      </c>
      <c r="D96" s="597">
        <v>4</v>
      </c>
      <c r="E96" s="598" t="s">
        <v>382</v>
      </c>
      <c r="F96" s="597" t="s">
        <v>371</v>
      </c>
      <c r="G96" s="590" t="s">
        <v>331</v>
      </c>
      <c r="H96" s="65" t="s">
        <v>319</v>
      </c>
      <c r="I96" s="76" t="s">
        <v>384</v>
      </c>
      <c r="J96" s="46"/>
      <c r="K96" s="596" t="s">
        <v>381</v>
      </c>
      <c r="L96" s="597">
        <v>28</v>
      </c>
      <c r="M96" s="597">
        <v>4</v>
      </c>
      <c r="N96" s="598" t="s">
        <v>385</v>
      </c>
      <c r="O96" s="597" t="s">
        <v>1073</v>
      </c>
      <c r="P96" s="590" t="s">
        <v>331</v>
      </c>
      <c r="Q96" s="65" t="s">
        <v>319</v>
      </c>
      <c r="R96" s="65">
        <v>7</v>
      </c>
    </row>
    <row r="97" spans="2:18" ht="15" customHeight="1" x14ac:dyDescent="0.2">
      <c r="B97" s="596"/>
      <c r="C97" s="597"/>
      <c r="D97" s="597"/>
      <c r="E97" s="598"/>
      <c r="F97" s="597"/>
      <c r="G97" s="590"/>
      <c r="H97" s="65" t="s">
        <v>320</v>
      </c>
      <c r="I97" s="65">
        <v>8</v>
      </c>
      <c r="J97" s="46"/>
      <c r="K97" s="596"/>
      <c r="L97" s="597"/>
      <c r="M97" s="597"/>
      <c r="N97" s="598"/>
      <c r="O97" s="597"/>
      <c r="P97" s="590"/>
      <c r="Q97" s="65" t="s">
        <v>320</v>
      </c>
      <c r="R97" s="65">
        <v>7</v>
      </c>
    </row>
    <row r="98" spans="2:18" ht="15" customHeight="1" x14ac:dyDescent="0.2">
      <c r="B98" s="596"/>
      <c r="C98" s="597"/>
      <c r="D98" s="597"/>
      <c r="E98" s="598"/>
      <c r="F98" s="597"/>
      <c r="G98" s="590"/>
      <c r="H98" s="65" t="s">
        <v>321</v>
      </c>
      <c r="I98" s="65">
        <v>8</v>
      </c>
      <c r="J98" s="46"/>
      <c r="K98" s="596"/>
      <c r="L98" s="597"/>
      <c r="M98" s="597"/>
      <c r="N98" s="598"/>
      <c r="O98" s="597"/>
      <c r="P98" s="590"/>
      <c r="Q98" s="65" t="s">
        <v>321</v>
      </c>
      <c r="R98" s="65">
        <v>7</v>
      </c>
    </row>
    <row r="99" spans="2:18" ht="15" customHeight="1" x14ac:dyDescent="0.2">
      <c r="B99" s="596"/>
      <c r="C99" s="597"/>
      <c r="D99" s="597"/>
      <c r="E99" s="598"/>
      <c r="F99" s="597"/>
      <c r="G99" s="590"/>
      <c r="H99" s="65" t="s">
        <v>322</v>
      </c>
      <c r="I99" s="65">
        <v>6</v>
      </c>
      <c r="J99" s="46"/>
      <c r="K99" s="596"/>
      <c r="L99" s="597"/>
      <c r="M99" s="597"/>
      <c r="N99" s="598"/>
      <c r="O99" s="597"/>
      <c r="P99" s="590"/>
      <c r="Q99" s="65" t="s">
        <v>322</v>
      </c>
      <c r="R99" s="65">
        <v>7</v>
      </c>
    </row>
    <row r="100" spans="2:18" ht="15" customHeight="1" x14ac:dyDescent="0.2">
      <c r="B100" s="601" t="s">
        <v>386</v>
      </c>
      <c r="C100" s="601"/>
      <c r="D100" s="601"/>
      <c r="E100" s="601"/>
      <c r="F100" s="601"/>
      <c r="G100" s="601"/>
      <c r="H100" s="601"/>
      <c r="I100" s="601"/>
      <c r="J100" s="46"/>
      <c r="K100" s="46"/>
      <c r="L100" s="46"/>
      <c r="M100" s="46"/>
      <c r="N100" s="46"/>
      <c r="O100" s="46"/>
      <c r="P100" s="46"/>
      <c r="Q100" s="46"/>
      <c r="R100" s="46"/>
    </row>
    <row r="101" spans="2:18" ht="15" customHeight="1" x14ac:dyDescent="0.3">
      <c r="B101" s="58"/>
    </row>
    <row r="102" spans="2:18" ht="23" x14ac:dyDescent="0.25">
      <c r="B102" s="61" t="s">
        <v>387</v>
      </c>
      <c r="J102" s="46"/>
      <c r="K102" s="473" t="s">
        <v>1297</v>
      </c>
      <c r="L102" s="454"/>
      <c r="M102" s="454"/>
      <c r="N102" s="454"/>
      <c r="O102" s="454"/>
      <c r="P102" s="454"/>
      <c r="Q102" s="454"/>
    </row>
    <row r="103" spans="2:18" ht="15" customHeight="1" x14ac:dyDescent="0.2">
      <c r="B103" s="100" t="s">
        <v>379</v>
      </c>
      <c r="C103" s="100"/>
      <c r="D103" s="100"/>
      <c r="E103" s="100"/>
      <c r="F103" s="100"/>
      <c r="G103" s="100" t="s">
        <v>331</v>
      </c>
      <c r="H103" s="100"/>
      <c r="I103" s="100"/>
      <c r="J103" s="46"/>
      <c r="K103" s="100" t="s">
        <v>379</v>
      </c>
      <c r="L103" s="100"/>
      <c r="M103" s="100"/>
      <c r="N103" s="100"/>
      <c r="O103" s="100"/>
      <c r="P103" s="100" t="s">
        <v>331</v>
      </c>
      <c r="Q103" s="100"/>
      <c r="R103" s="100"/>
    </row>
    <row r="104" spans="2:18" ht="15" customHeight="1" x14ac:dyDescent="0.2">
      <c r="B104" s="100"/>
      <c r="C104" s="57" t="s">
        <v>332</v>
      </c>
      <c r="D104" s="57" t="s">
        <v>333</v>
      </c>
      <c r="E104" s="57" t="s">
        <v>334</v>
      </c>
      <c r="F104" s="57" t="s">
        <v>380</v>
      </c>
      <c r="G104" s="100"/>
      <c r="H104" s="57" t="s">
        <v>333</v>
      </c>
      <c r="I104" s="57" t="s">
        <v>334</v>
      </c>
      <c r="J104" s="46"/>
      <c r="K104" s="100"/>
      <c r="L104" s="57" t="s">
        <v>332</v>
      </c>
      <c r="M104" s="57" t="s">
        <v>333</v>
      </c>
      <c r="N104" s="57" t="s">
        <v>334</v>
      </c>
      <c r="O104" s="57" t="s">
        <v>380</v>
      </c>
      <c r="P104" s="100"/>
      <c r="Q104" s="57" t="s">
        <v>333</v>
      </c>
      <c r="R104" s="57" t="s">
        <v>334</v>
      </c>
    </row>
    <row r="105" spans="2:18" ht="15" customHeight="1" x14ac:dyDescent="0.2">
      <c r="B105" s="596" t="s">
        <v>381</v>
      </c>
      <c r="C105" s="597">
        <v>20</v>
      </c>
      <c r="D105" s="597">
        <v>4</v>
      </c>
      <c r="E105" s="598" t="s">
        <v>347</v>
      </c>
      <c r="F105" s="597" t="s">
        <v>388</v>
      </c>
      <c r="G105" s="590" t="s">
        <v>331</v>
      </c>
      <c r="H105" s="65" t="s">
        <v>319</v>
      </c>
      <c r="I105" s="65">
        <v>5</v>
      </c>
      <c r="J105" s="46"/>
      <c r="K105" s="596" t="s">
        <v>381</v>
      </c>
      <c r="L105" s="597">
        <v>20</v>
      </c>
      <c r="M105" s="597">
        <v>4</v>
      </c>
      <c r="N105" s="598" t="s">
        <v>347</v>
      </c>
      <c r="O105" s="597" t="s">
        <v>388</v>
      </c>
      <c r="P105" s="590" t="s">
        <v>331</v>
      </c>
      <c r="Q105" s="65" t="s">
        <v>319</v>
      </c>
      <c r="R105" s="65">
        <v>5</v>
      </c>
    </row>
    <row r="106" spans="2:18" ht="15" customHeight="1" x14ac:dyDescent="0.2">
      <c r="B106" s="596"/>
      <c r="C106" s="597"/>
      <c r="D106" s="597"/>
      <c r="E106" s="598"/>
      <c r="F106" s="597"/>
      <c r="G106" s="590"/>
      <c r="H106" s="65" t="s">
        <v>320</v>
      </c>
      <c r="I106" s="65">
        <v>5</v>
      </c>
      <c r="J106" s="46"/>
      <c r="K106" s="596"/>
      <c r="L106" s="597"/>
      <c r="M106" s="597"/>
      <c r="N106" s="598"/>
      <c r="O106" s="597"/>
      <c r="P106" s="590"/>
      <c r="Q106" s="65" t="s">
        <v>320</v>
      </c>
      <c r="R106" s="65">
        <v>5</v>
      </c>
    </row>
    <row r="107" spans="2:18" ht="15" customHeight="1" x14ac:dyDescent="0.2">
      <c r="B107" s="596"/>
      <c r="C107" s="597"/>
      <c r="D107" s="597"/>
      <c r="E107" s="598"/>
      <c r="F107" s="597"/>
      <c r="G107" s="590"/>
      <c r="H107" s="65" t="s">
        <v>321</v>
      </c>
      <c r="I107" s="65">
        <v>5</v>
      </c>
      <c r="J107" s="46"/>
      <c r="K107" s="596"/>
      <c r="L107" s="597"/>
      <c r="M107" s="597"/>
      <c r="N107" s="598"/>
      <c r="O107" s="597"/>
      <c r="P107" s="590"/>
      <c r="Q107" s="65" t="s">
        <v>321</v>
      </c>
      <c r="R107" s="65">
        <v>5</v>
      </c>
    </row>
    <row r="108" spans="2:18" ht="15" customHeight="1" x14ac:dyDescent="0.2">
      <c r="B108" s="596"/>
      <c r="C108" s="597"/>
      <c r="D108" s="597"/>
      <c r="E108" s="598"/>
      <c r="F108" s="597"/>
      <c r="G108" s="590"/>
      <c r="H108" s="65" t="s">
        <v>322</v>
      </c>
      <c r="I108" s="77" t="s">
        <v>389</v>
      </c>
      <c r="J108" s="46"/>
      <c r="K108" s="596"/>
      <c r="L108" s="597"/>
      <c r="M108" s="597"/>
      <c r="N108" s="598"/>
      <c r="O108" s="597"/>
      <c r="P108" s="590"/>
      <c r="Q108" s="65" t="s">
        <v>322</v>
      </c>
      <c r="R108" s="65">
        <v>5</v>
      </c>
    </row>
    <row r="109" spans="2:18" ht="15" customHeight="1" x14ac:dyDescent="0.2">
      <c r="B109" s="100" t="s">
        <v>383</v>
      </c>
      <c r="C109" s="100"/>
      <c r="D109" s="100"/>
      <c r="E109" s="100"/>
      <c r="F109" s="100"/>
      <c r="G109" s="100" t="s">
        <v>331</v>
      </c>
      <c r="H109" s="100"/>
      <c r="I109" s="100"/>
      <c r="J109" s="46"/>
      <c r="K109" s="100" t="s">
        <v>383</v>
      </c>
      <c r="L109" s="100"/>
      <c r="M109" s="100"/>
      <c r="N109" s="100"/>
      <c r="O109" s="100"/>
      <c r="P109" s="100" t="s">
        <v>331</v>
      </c>
      <c r="Q109" s="100"/>
      <c r="R109" s="100"/>
    </row>
    <row r="110" spans="2:18" ht="15" customHeight="1" x14ac:dyDescent="0.2">
      <c r="B110" s="100"/>
      <c r="C110" s="57" t="s">
        <v>332</v>
      </c>
      <c r="D110" s="57" t="s">
        <v>333</v>
      </c>
      <c r="E110" s="57" t="s">
        <v>334</v>
      </c>
      <c r="F110" s="57" t="s">
        <v>380</v>
      </c>
      <c r="G110" s="100"/>
      <c r="H110" s="57" t="s">
        <v>333</v>
      </c>
      <c r="I110" s="57" t="s">
        <v>334</v>
      </c>
      <c r="J110" s="46"/>
      <c r="K110" s="100"/>
      <c r="L110" s="57" t="s">
        <v>332</v>
      </c>
      <c r="M110" s="57" t="s">
        <v>333</v>
      </c>
      <c r="N110" s="57" t="s">
        <v>334</v>
      </c>
      <c r="O110" s="57" t="s">
        <v>380</v>
      </c>
      <c r="P110" s="100"/>
      <c r="Q110" s="57" t="s">
        <v>333</v>
      </c>
      <c r="R110" s="57" t="s">
        <v>334</v>
      </c>
    </row>
    <row r="111" spans="2:18" ht="15" customHeight="1" x14ac:dyDescent="0.2">
      <c r="B111" s="596" t="s">
        <v>381</v>
      </c>
      <c r="C111" s="597">
        <v>20</v>
      </c>
      <c r="D111" s="597">
        <v>4</v>
      </c>
      <c r="E111" s="598" t="s">
        <v>347</v>
      </c>
      <c r="F111" s="597" t="s">
        <v>388</v>
      </c>
      <c r="G111" s="590" t="s">
        <v>331</v>
      </c>
      <c r="H111" s="65" t="s">
        <v>319</v>
      </c>
      <c r="I111" s="76" t="s">
        <v>390</v>
      </c>
      <c r="J111" s="46"/>
      <c r="K111" s="596" t="s">
        <v>381</v>
      </c>
      <c r="L111" s="597">
        <v>20</v>
      </c>
      <c r="M111" s="597">
        <v>4</v>
      </c>
      <c r="N111" s="598" t="s">
        <v>347</v>
      </c>
      <c r="O111" s="597" t="s">
        <v>388</v>
      </c>
      <c r="P111" s="590" t="s">
        <v>331</v>
      </c>
      <c r="Q111" s="65" t="s">
        <v>319</v>
      </c>
      <c r="R111" s="65">
        <v>5</v>
      </c>
    </row>
    <row r="112" spans="2:18" ht="15" customHeight="1" x14ac:dyDescent="0.2">
      <c r="B112" s="596"/>
      <c r="C112" s="597"/>
      <c r="D112" s="597"/>
      <c r="E112" s="598"/>
      <c r="F112" s="597"/>
      <c r="G112" s="590"/>
      <c r="H112" s="65" t="s">
        <v>320</v>
      </c>
      <c r="I112" s="65">
        <v>5</v>
      </c>
      <c r="J112" s="46"/>
      <c r="K112" s="596"/>
      <c r="L112" s="597"/>
      <c r="M112" s="597"/>
      <c r="N112" s="598"/>
      <c r="O112" s="597"/>
      <c r="P112" s="590"/>
      <c r="Q112" s="65" t="s">
        <v>320</v>
      </c>
      <c r="R112" s="65">
        <v>5</v>
      </c>
    </row>
    <row r="113" spans="2:18" ht="15" customHeight="1" x14ac:dyDescent="0.2">
      <c r="B113" s="596"/>
      <c r="C113" s="597"/>
      <c r="D113" s="597"/>
      <c r="E113" s="598"/>
      <c r="F113" s="597"/>
      <c r="G113" s="590"/>
      <c r="H113" s="65" t="s">
        <v>321</v>
      </c>
      <c r="I113" s="65">
        <v>5</v>
      </c>
      <c r="J113" s="46"/>
      <c r="K113" s="596"/>
      <c r="L113" s="597"/>
      <c r="M113" s="597"/>
      <c r="N113" s="598"/>
      <c r="O113" s="597"/>
      <c r="P113" s="590"/>
      <c r="Q113" s="65" t="s">
        <v>321</v>
      </c>
      <c r="R113" s="65">
        <v>5</v>
      </c>
    </row>
    <row r="114" spans="2:18" ht="15" customHeight="1" x14ac:dyDescent="0.2">
      <c r="B114" s="596"/>
      <c r="C114" s="597"/>
      <c r="D114" s="597"/>
      <c r="E114" s="598"/>
      <c r="F114" s="597"/>
      <c r="G114" s="590"/>
      <c r="H114" s="65" t="s">
        <v>322</v>
      </c>
      <c r="I114" s="77" t="s">
        <v>389</v>
      </c>
      <c r="J114" s="46"/>
      <c r="K114" s="596"/>
      <c r="L114" s="597"/>
      <c r="M114" s="597"/>
      <c r="N114" s="598"/>
      <c r="O114" s="597"/>
      <c r="P114" s="590"/>
      <c r="Q114" s="65" t="s">
        <v>322</v>
      </c>
      <c r="R114" s="65">
        <v>5</v>
      </c>
    </row>
    <row r="115" spans="2:18" ht="15" customHeight="1" x14ac:dyDescent="0.2">
      <c r="B115" s="100" t="s">
        <v>391</v>
      </c>
      <c r="C115" s="100"/>
      <c r="D115" s="100"/>
      <c r="E115" s="100"/>
      <c r="F115" s="100"/>
      <c r="G115" s="100" t="s">
        <v>331</v>
      </c>
      <c r="H115" s="100"/>
      <c r="I115" s="100"/>
      <c r="J115" s="46"/>
      <c r="K115" s="100" t="s">
        <v>391</v>
      </c>
      <c r="L115" s="100"/>
      <c r="M115" s="100"/>
      <c r="N115" s="100"/>
      <c r="O115" s="100"/>
      <c r="P115" s="100" t="s">
        <v>331</v>
      </c>
      <c r="Q115" s="100"/>
      <c r="R115" s="100"/>
    </row>
    <row r="116" spans="2:18" ht="15" customHeight="1" x14ac:dyDescent="0.2">
      <c r="B116" s="100"/>
      <c r="C116" s="57" t="s">
        <v>332</v>
      </c>
      <c r="D116" s="57" t="s">
        <v>333</v>
      </c>
      <c r="E116" s="57" t="s">
        <v>334</v>
      </c>
      <c r="F116" s="57" t="s">
        <v>380</v>
      </c>
      <c r="G116" s="100"/>
      <c r="H116" s="57" t="s">
        <v>333</v>
      </c>
      <c r="I116" s="57" t="s">
        <v>334</v>
      </c>
      <c r="J116" s="46"/>
      <c r="K116" s="100"/>
      <c r="L116" s="57" t="s">
        <v>332</v>
      </c>
      <c r="M116" s="57" t="s">
        <v>333</v>
      </c>
      <c r="N116" s="57" t="s">
        <v>334</v>
      </c>
      <c r="O116" s="57" t="s">
        <v>380</v>
      </c>
      <c r="P116" s="100"/>
      <c r="Q116" s="57" t="s">
        <v>333</v>
      </c>
      <c r="R116" s="57" t="s">
        <v>334</v>
      </c>
    </row>
    <row r="117" spans="2:18" ht="15" customHeight="1" x14ac:dyDescent="0.2">
      <c r="B117" s="596" t="s">
        <v>381</v>
      </c>
      <c r="C117" s="597">
        <v>20</v>
      </c>
      <c r="D117" s="597">
        <v>4</v>
      </c>
      <c r="E117" s="598" t="s">
        <v>347</v>
      </c>
      <c r="F117" s="597" t="s">
        <v>388</v>
      </c>
      <c r="G117" s="590" t="s">
        <v>331</v>
      </c>
      <c r="H117" s="65" t="s">
        <v>319</v>
      </c>
      <c r="I117" s="76" t="s">
        <v>390</v>
      </c>
      <c r="J117" s="46"/>
      <c r="K117" s="596" t="s">
        <v>381</v>
      </c>
      <c r="L117" s="597">
        <v>20</v>
      </c>
      <c r="M117" s="597">
        <v>4</v>
      </c>
      <c r="N117" s="598" t="s">
        <v>347</v>
      </c>
      <c r="O117" s="597" t="s">
        <v>388</v>
      </c>
      <c r="P117" s="590" t="s">
        <v>331</v>
      </c>
      <c r="Q117" s="65" t="s">
        <v>319</v>
      </c>
      <c r="R117" s="65">
        <v>5</v>
      </c>
    </row>
    <row r="118" spans="2:18" ht="15" customHeight="1" x14ac:dyDescent="0.2">
      <c r="B118" s="596"/>
      <c r="C118" s="597"/>
      <c r="D118" s="597"/>
      <c r="E118" s="598"/>
      <c r="F118" s="597"/>
      <c r="G118" s="590"/>
      <c r="H118" s="65" t="s">
        <v>320</v>
      </c>
      <c r="I118" s="65">
        <v>5</v>
      </c>
      <c r="J118" s="46"/>
      <c r="K118" s="596"/>
      <c r="L118" s="597"/>
      <c r="M118" s="597"/>
      <c r="N118" s="598"/>
      <c r="O118" s="597"/>
      <c r="P118" s="590"/>
      <c r="Q118" s="65" t="s">
        <v>320</v>
      </c>
      <c r="R118" s="65">
        <v>5</v>
      </c>
    </row>
    <row r="119" spans="2:18" ht="15" customHeight="1" x14ac:dyDescent="0.2">
      <c r="B119" s="596"/>
      <c r="C119" s="597"/>
      <c r="D119" s="597"/>
      <c r="E119" s="598"/>
      <c r="F119" s="597"/>
      <c r="G119" s="590"/>
      <c r="H119" s="65" t="s">
        <v>321</v>
      </c>
      <c r="I119" s="65">
        <v>5</v>
      </c>
      <c r="J119" s="46"/>
      <c r="K119" s="596"/>
      <c r="L119" s="597"/>
      <c r="M119" s="597"/>
      <c r="N119" s="598"/>
      <c r="O119" s="597"/>
      <c r="P119" s="590"/>
      <c r="Q119" s="65" t="s">
        <v>321</v>
      </c>
      <c r="R119" s="65">
        <v>5</v>
      </c>
    </row>
    <row r="120" spans="2:18" ht="15" customHeight="1" x14ac:dyDescent="0.2">
      <c r="B120" s="596"/>
      <c r="C120" s="597"/>
      <c r="D120" s="597"/>
      <c r="E120" s="598"/>
      <c r="F120" s="597"/>
      <c r="G120" s="590"/>
      <c r="H120" s="65" t="s">
        <v>322</v>
      </c>
      <c r="I120" s="65">
        <v>5</v>
      </c>
      <c r="J120" s="46"/>
      <c r="K120" s="596"/>
      <c r="L120" s="597"/>
      <c r="M120" s="597"/>
      <c r="N120" s="598"/>
      <c r="O120" s="597"/>
      <c r="P120" s="590"/>
      <c r="Q120" s="65" t="s">
        <v>322</v>
      </c>
      <c r="R120" s="65">
        <v>5</v>
      </c>
    </row>
    <row r="121" spans="2:18" ht="15" customHeight="1" x14ac:dyDescent="0.2">
      <c r="B121" s="601" t="s">
        <v>392</v>
      </c>
      <c r="C121" s="601"/>
      <c r="D121" s="601"/>
      <c r="E121" s="601"/>
      <c r="F121" s="601"/>
      <c r="G121" s="601"/>
      <c r="H121" s="601"/>
      <c r="I121" s="601"/>
      <c r="J121" s="46"/>
      <c r="K121" s="46"/>
      <c r="L121" s="46"/>
      <c r="M121" s="46"/>
      <c r="N121" s="46"/>
      <c r="O121" s="46"/>
      <c r="P121" s="46"/>
      <c r="Q121" s="46"/>
      <c r="R121" s="46"/>
    </row>
    <row r="122" spans="2:18" ht="15" customHeight="1" x14ac:dyDescent="0.2">
      <c r="B122" s="602" t="s">
        <v>393</v>
      </c>
      <c r="C122" s="602"/>
      <c r="D122" s="602"/>
      <c r="E122" s="602"/>
      <c r="F122" s="602"/>
      <c r="G122" s="602"/>
      <c r="H122" s="602"/>
      <c r="I122" s="602"/>
      <c r="J122" s="46"/>
      <c r="K122" s="46"/>
      <c r="L122" s="46"/>
      <c r="M122" s="46"/>
      <c r="N122" s="46"/>
      <c r="O122" s="46"/>
      <c r="P122" s="46"/>
      <c r="Q122" s="46"/>
      <c r="R122" s="46"/>
    </row>
    <row r="123" spans="2:18" ht="15" customHeight="1" x14ac:dyDescent="0.3">
      <c r="B123" s="58"/>
    </row>
    <row r="124" spans="2:18" ht="23" x14ac:dyDescent="0.25">
      <c r="B124" s="61" t="s">
        <v>394</v>
      </c>
      <c r="J124" s="46"/>
      <c r="K124" s="46"/>
      <c r="L124" s="46"/>
      <c r="M124" s="46"/>
      <c r="N124" s="46"/>
    </row>
    <row r="125" spans="2:18" ht="15" customHeight="1" x14ac:dyDescent="0.15">
      <c r="B125" s="100" t="s">
        <v>379</v>
      </c>
      <c r="C125" s="100"/>
      <c r="D125" s="100"/>
      <c r="E125" s="100"/>
      <c r="F125" s="100"/>
      <c r="G125" s="100" t="s">
        <v>330</v>
      </c>
      <c r="H125" s="100"/>
      <c r="I125" s="100"/>
      <c r="J125" s="100"/>
      <c r="K125" s="100"/>
      <c r="L125" s="100" t="s">
        <v>331</v>
      </c>
      <c r="M125" s="422"/>
      <c r="N125" s="100"/>
    </row>
    <row r="126" spans="2:18" ht="15" customHeight="1" x14ac:dyDescent="0.15">
      <c r="B126" s="100"/>
      <c r="C126" s="57" t="s">
        <v>332</v>
      </c>
      <c r="D126" s="57" t="s">
        <v>333</v>
      </c>
      <c r="E126" s="57" t="s">
        <v>334</v>
      </c>
      <c r="F126" s="57" t="s">
        <v>380</v>
      </c>
      <c r="G126" s="100"/>
      <c r="H126" s="57" t="s">
        <v>332</v>
      </c>
      <c r="I126" s="57" t="s">
        <v>333</v>
      </c>
      <c r="J126" s="57" t="s">
        <v>334</v>
      </c>
      <c r="K126" s="57" t="s">
        <v>380</v>
      </c>
      <c r="L126" s="100"/>
      <c r="M126" s="423" t="s">
        <v>333</v>
      </c>
      <c r="N126" s="57" t="s">
        <v>334</v>
      </c>
    </row>
    <row r="127" spans="2:18" ht="15" customHeight="1" x14ac:dyDescent="0.15">
      <c r="B127" s="596" t="s">
        <v>381</v>
      </c>
      <c r="C127" s="597">
        <v>20</v>
      </c>
      <c r="D127" s="597">
        <v>4</v>
      </c>
      <c r="E127" s="598" t="s">
        <v>347</v>
      </c>
      <c r="F127" s="597" t="s">
        <v>348</v>
      </c>
      <c r="G127" s="596" t="s">
        <v>352</v>
      </c>
      <c r="H127" s="597">
        <v>10</v>
      </c>
      <c r="I127" s="597">
        <v>2</v>
      </c>
      <c r="J127" s="600" t="s">
        <v>351</v>
      </c>
      <c r="K127" s="597" t="s">
        <v>341</v>
      </c>
      <c r="L127" s="596" t="s">
        <v>331</v>
      </c>
      <c r="M127" s="78" t="s">
        <v>319</v>
      </c>
      <c r="N127" s="65">
        <v>5</v>
      </c>
    </row>
    <row r="128" spans="2:18" ht="15" customHeight="1" x14ac:dyDescent="0.15">
      <c r="B128" s="596"/>
      <c r="C128" s="597"/>
      <c r="D128" s="597"/>
      <c r="E128" s="598"/>
      <c r="F128" s="597"/>
      <c r="G128" s="596"/>
      <c r="H128" s="597"/>
      <c r="I128" s="597"/>
      <c r="J128" s="600"/>
      <c r="K128" s="597"/>
      <c r="L128" s="596"/>
      <c r="M128" s="78" t="s">
        <v>320</v>
      </c>
      <c r="N128" s="65">
        <v>5</v>
      </c>
    </row>
    <row r="129" spans="2:14" ht="15" customHeight="1" x14ac:dyDescent="0.15">
      <c r="B129" s="596"/>
      <c r="C129" s="597"/>
      <c r="D129" s="597"/>
      <c r="E129" s="598"/>
      <c r="F129" s="597"/>
      <c r="G129" s="596" t="s">
        <v>353</v>
      </c>
      <c r="H129" s="597">
        <v>10</v>
      </c>
      <c r="I129" s="597">
        <v>2</v>
      </c>
      <c r="J129" s="600" t="s">
        <v>351</v>
      </c>
      <c r="K129" s="597" t="s">
        <v>341</v>
      </c>
      <c r="L129" s="596"/>
      <c r="M129" s="78" t="s">
        <v>321</v>
      </c>
      <c r="N129" s="65">
        <v>5</v>
      </c>
    </row>
    <row r="130" spans="2:14" ht="15" customHeight="1" x14ac:dyDescent="0.15">
      <c r="B130" s="596"/>
      <c r="C130" s="597"/>
      <c r="D130" s="597"/>
      <c r="E130" s="598"/>
      <c r="F130" s="597"/>
      <c r="G130" s="596"/>
      <c r="H130" s="597"/>
      <c r="I130" s="597"/>
      <c r="J130" s="600"/>
      <c r="K130" s="597"/>
      <c r="L130" s="596"/>
      <c r="M130" s="78" t="s">
        <v>322</v>
      </c>
      <c r="N130" s="65">
        <v>5</v>
      </c>
    </row>
    <row r="131" spans="2:14" ht="15" customHeight="1" x14ac:dyDescent="0.15">
      <c r="B131" s="100" t="s">
        <v>383</v>
      </c>
      <c r="C131" s="100"/>
      <c r="D131" s="100"/>
      <c r="E131" s="100"/>
      <c r="F131" s="100"/>
      <c r="G131" s="100" t="s">
        <v>330</v>
      </c>
      <c r="H131" s="100"/>
      <c r="I131" s="100"/>
      <c r="J131" s="100"/>
      <c r="K131" s="100"/>
      <c r="L131" s="100" t="s">
        <v>331</v>
      </c>
      <c r="M131" s="422"/>
      <c r="N131" s="100"/>
    </row>
    <row r="132" spans="2:14" ht="15" customHeight="1" x14ac:dyDescent="0.15">
      <c r="B132" s="100"/>
      <c r="C132" s="57" t="s">
        <v>332</v>
      </c>
      <c r="D132" s="57" t="s">
        <v>333</v>
      </c>
      <c r="E132" s="57" t="s">
        <v>334</v>
      </c>
      <c r="F132" s="57" t="s">
        <v>380</v>
      </c>
      <c r="G132" s="100"/>
      <c r="H132" s="57" t="s">
        <v>332</v>
      </c>
      <c r="I132" s="57" t="s">
        <v>333</v>
      </c>
      <c r="J132" s="57" t="s">
        <v>334</v>
      </c>
      <c r="K132" s="57" t="s">
        <v>380</v>
      </c>
      <c r="L132" s="100"/>
      <c r="M132" s="423" t="s">
        <v>333</v>
      </c>
      <c r="N132" s="57" t="s">
        <v>334</v>
      </c>
    </row>
    <row r="133" spans="2:14" ht="15" customHeight="1" x14ac:dyDescent="0.15">
      <c r="B133" s="596" t="s">
        <v>381</v>
      </c>
      <c r="C133" s="597">
        <v>20</v>
      </c>
      <c r="D133" s="597">
        <v>4</v>
      </c>
      <c r="E133" s="598" t="s">
        <v>347</v>
      </c>
      <c r="F133" s="597" t="s">
        <v>348</v>
      </c>
      <c r="G133" s="596" t="s">
        <v>352</v>
      </c>
      <c r="H133" s="597">
        <v>10</v>
      </c>
      <c r="I133" s="597">
        <v>2</v>
      </c>
      <c r="J133" s="600" t="s">
        <v>351</v>
      </c>
      <c r="K133" s="597" t="s">
        <v>341</v>
      </c>
      <c r="L133" s="596" t="s">
        <v>331</v>
      </c>
      <c r="M133" s="78" t="s">
        <v>319</v>
      </c>
      <c r="N133" s="65">
        <v>5</v>
      </c>
    </row>
    <row r="134" spans="2:14" ht="15" customHeight="1" x14ac:dyDescent="0.15">
      <c r="B134" s="596"/>
      <c r="C134" s="597"/>
      <c r="D134" s="597"/>
      <c r="E134" s="598"/>
      <c r="F134" s="597"/>
      <c r="G134" s="596"/>
      <c r="H134" s="597"/>
      <c r="I134" s="597"/>
      <c r="J134" s="600"/>
      <c r="K134" s="597"/>
      <c r="L134" s="596"/>
      <c r="M134" s="78" t="s">
        <v>320</v>
      </c>
      <c r="N134" s="65">
        <v>5</v>
      </c>
    </row>
    <row r="135" spans="2:14" ht="15" customHeight="1" x14ac:dyDescent="0.15">
      <c r="B135" s="596"/>
      <c r="C135" s="597"/>
      <c r="D135" s="597"/>
      <c r="E135" s="598"/>
      <c r="F135" s="597"/>
      <c r="G135" s="596" t="s">
        <v>353</v>
      </c>
      <c r="H135" s="597">
        <v>10</v>
      </c>
      <c r="I135" s="597">
        <v>2</v>
      </c>
      <c r="J135" s="600" t="s">
        <v>351</v>
      </c>
      <c r="K135" s="597" t="s">
        <v>341</v>
      </c>
      <c r="L135" s="596"/>
      <c r="M135" s="78" t="s">
        <v>321</v>
      </c>
      <c r="N135" s="65">
        <v>5</v>
      </c>
    </row>
    <row r="136" spans="2:14" ht="15" customHeight="1" x14ac:dyDescent="0.15">
      <c r="B136" s="596"/>
      <c r="C136" s="597"/>
      <c r="D136" s="597"/>
      <c r="E136" s="598"/>
      <c r="F136" s="597"/>
      <c r="G136" s="596"/>
      <c r="H136" s="597"/>
      <c r="I136" s="597"/>
      <c r="J136" s="600"/>
      <c r="K136" s="597"/>
      <c r="L136" s="596"/>
      <c r="M136" s="78" t="s">
        <v>322</v>
      </c>
      <c r="N136" s="65">
        <v>5</v>
      </c>
    </row>
    <row r="137" spans="2:14" ht="15" customHeight="1" x14ac:dyDescent="0.15">
      <c r="B137" s="100" t="s">
        <v>391</v>
      </c>
      <c r="C137" s="100"/>
      <c r="D137" s="100"/>
      <c r="E137" s="100"/>
      <c r="F137" s="100"/>
      <c r="G137" s="100" t="s">
        <v>330</v>
      </c>
      <c r="H137" s="100"/>
      <c r="I137" s="100"/>
      <c r="J137" s="100"/>
      <c r="K137" s="100"/>
      <c r="L137" s="100" t="s">
        <v>331</v>
      </c>
      <c r="M137" s="422"/>
      <c r="N137" s="100"/>
    </row>
    <row r="138" spans="2:14" ht="15" customHeight="1" x14ac:dyDescent="0.15">
      <c r="B138" s="100"/>
      <c r="C138" s="57" t="s">
        <v>332</v>
      </c>
      <c r="D138" s="57" t="s">
        <v>333</v>
      </c>
      <c r="E138" s="57" t="s">
        <v>334</v>
      </c>
      <c r="F138" s="57" t="s">
        <v>380</v>
      </c>
      <c r="G138" s="100"/>
      <c r="H138" s="57" t="s">
        <v>332</v>
      </c>
      <c r="I138" s="57" t="s">
        <v>333</v>
      </c>
      <c r="J138" s="57" t="s">
        <v>334</v>
      </c>
      <c r="K138" s="57" t="s">
        <v>380</v>
      </c>
      <c r="L138" s="100"/>
      <c r="M138" s="423" t="s">
        <v>333</v>
      </c>
      <c r="N138" s="57" t="s">
        <v>334</v>
      </c>
    </row>
    <row r="139" spans="2:14" ht="15" customHeight="1" x14ac:dyDescent="0.15">
      <c r="B139" s="596" t="s">
        <v>381</v>
      </c>
      <c r="C139" s="597">
        <v>20</v>
      </c>
      <c r="D139" s="597">
        <v>4</v>
      </c>
      <c r="E139" s="598" t="s">
        <v>347</v>
      </c>
      <c r="F139" s="597" t="s">
        <v>348</v>
      </c>
      <c r="G139" s="596" t="s">
        <v>352</v>
      </c>
      <c r="H139" s="597">
        <v>10</v>
      </c>
      <c r="I139" s="597">
        <v>2</v>
      </c>
      <c r="J139" s="600" t="s">
        <v>351</v>
      </c>
      <c r="K139" s="597" t="s">
        <v>341</v>
      </c>
      <c r="L139" s="596" t="s">
        <v>331</v>
      </c>
      <c r="M139" s="78" t="s">
        <v>319</v>
      </c>
      <c r="N139" s="65">
        <v>5</v>
      </c>
    </row>
    <row r="140" spans="2:14" ht="15" customHeight="1" x14ac:dyDescent="0.15">
      <c r="B140" s="596"/>
      <c r="C140" s="597"/>
      <c r="D140" s="597"/>
      <c r="E140" s="598"/>
      <c r="F140" s="597"/>
      <c r="G140" s="596"/>
      <c r="H140" s="597"/>
      <c r="I140" s="597"/>
      <c r="J140" s="600"/>
      <c r="K140" s="597"/>
      <c r="L140" s="596"/>
      <c r="M140" s="78" t="s">
        <v>320</v>
      </c>
      <c r="N140" s="65">
        <v>5</v>
      </c>
    </row>
    <row r="141" spans="2:14" ht="15" customHeight="1" x14ac:dyDescent="0.15">
      <c r="B141" s="596"/>
      <c r="C141" s="597"/>
      <c r="D141" s="597"/>
      <c r="E141" s="598"/>
      <c r="F141" s="597"/>
      <c r="G141" s="596" t="s">
        <v>353</v>
      </c>
      <c r="H141" s="597">
        <v>10</v>
      </c>
      <c r="I141" s="597">
        <v>2</v>
      </c>
      <c r="J141" s="600" t="s">
        <v>351</v>
      </c>
      <c r="K141" s="597" t="s">
        <v>341</v>
      </c>
      <c r="L141" s="596"/>
      <c r="M141" s="78" t="s">
        <v>321</v>
      </c>
      <c r="N141" s="65">
        <v>5</v>
      </c>
    </row>
    <row r="142" spans="2:14" ht="15" customHeight="1" x14ac:dyDescent="0.15">
      <c r="B142" s="596"/>
      <c r="C142" s="597"/>
      <c r="D142" s="597"/>
      <c r="E142" s="598"/>
      <c r="F142" s="597"/>
      <c r="G142" s="596"/>
      <c r="H142" s="597"/>
      <c r="I142" s="597"/>
      <c r="J142" s="600"/>
      <c r="K142" s="597"/>
      <c r="L142" s="596"/>
      <c r="M142" s="78" t="s">
        <v>322</v>
      </c>
      <c r="N142" s="65">
        <v>5</v>
      </c>
    </row>
    <row r="145" spans="1:18" ht="28" x14ac:dyDescent="0.3">
      <c r="A145" s="454"/>
      <c r="B145" s="455" t="s">
        <v>377</v>
      </c>
      <c r="C145" s="453"/>
      <c r="D145" s="453"/>
      <c r="E145" s="453"/>
      <c r="F145" s="451" t="s">
        <v>1241</v>
      </c>
      <c r="G145" s="452"/>
      <c r="H145" s="453"/>
      <c r="I145" s="453"/>
      <c r="J145" s="453"/>
      <c r="K145" s="453"/>
      <c r="L145" s="453"/>
      <c r="M145" s="454"/>
      <c r="N145" s="454"/>
    </row>
    <row r="146" spans="1:18" x14ac:dyDescent="0.15">
      <c r="A146" s="454"/>
    </row>
    <row r="147" spans="1:18" ht="23" x14ac:dyDescent="0.25">
      <c r="A147" s="454"/>
      <c r="B147" s="61" t="s">
        <v>1244</v>
      </c>
      <c r="J147" s="46"/>
      <c r="K147" s="61"/>
    </row>
    <row r="148" spans="1:18" ht="15" customHeight="1" x14ac:dyDescent="0.2">
      <c r="A148" s="454"/>
      <c r="B148" s="100" t="s">
        <v>379</v>
      </c>
      <c r="C148" s="100"/>
      <c r="D148" s="100"/>
      <c r="E148" s="100"/>
      <c r="F148" s="100"/>
      <c r="G148" s="100" t="s">
        <v>331</v>
      </c>
      <c r="H148" s="100"/>
      <c r="I148" s="100"/>
      <c r="J148" s="46"/>
      <c r="K148" s="36"/>
      <c r="L148" s="36"/>
      <c r="M148" s="36"/>
      <c r="N148" s="36"/>
      <c r="O148" s="36"/>
      <c r="P148" s="36"/>
      <c r="Q148" s="36"/>
      <c r="R148" s="36"/>
    </row>
    <row r="149" spans="1:18" ht="15" customHeight="1" x14ac:dyDescent="0.2">
      <c r="A149" s="454"/>
      <c r="B149" s="100"/>
      <c r="C149" s="57" t="s">
        <v>332</v>
      </c>
      <c r="D149" s="57" t="s">
        <v>333</v>
      </c>
      <c r="E149" s="57" t="s">
        <v>334</v>
      </c>
      <c r="F149" s="57" t="s">
        <v>380</v>
      </c>
      <c r="G149" s="100"/>
      <c r="H149" s="57" t="s">
        <v>333</v>
      </c>
      <c r="I149" s="57" t="s">
        <v>334</v>
      </c>
      <c r="J149" s="46"/>
      <c r="K149" s="36"/>
      <c r="L149" s="36"/>
      <c r="M149" s="36"/>
      <c r="N149" s="36"/>
      <c r="O149" s="36"/>
      <c r="P149" s="36"/>
      <c r="Q149" s="36"/>
      <c r="R149" s="36"/>
    </row>
    <row r="150" spans="1:18" ht="15" customHeight="1" x14ac:dyDescent="0.2">
      <c r="A150" s="454"/>
      <c r="B150" s="596" t="s">
        <v>381</v>
      </c>
      <c r="C150" s="597">
        <v>30</v>
      </c>
      <c r="D150" s="597">
        <v>4</v>
      </c>
      <c r="E150" s="598" t="s">
        <v>382</v>
      </c>
      <c r="F150" s="597" t="s">
        <v>371</v>
      </c>
      <c r="G150" s="590" t="s">
        <v>331</v>
      </c>
      <c r="H150" s="65" t="s">
        <v>319</v>
      </c>
      <c r="I150" s="65">
        <v>8</v>
      </c>
      <c r="J150" s="46"/>
      <c r="K150" s="628"/>
      <c r="L150" s="628"/>
      <c r="M150" s="628"/>
      <c r="N150" s="629"/>
      <c r="O150" s="628"/>
      <c r="P150" s="628"/>
      <c r="Q150" s="66"/>
      <c r="R150" s="66"/>
    </row>
    <row r="151" spans="1:18" ht="15" customHeight="1" x14ac:dyDescent="0.2">
      <c r="A151" s="454"/>
      <c r="B151" s="596"/>
      <c r="C151" s="597"/>
      <c r="D151" s="597"/>
      <c r="E151" s="598"/>
      <c r="F151" s="597"/>
      <c r="G151" s="590"/>
      <c r="H151" s="65" t="s">
        <v>320</v>
      </c>
      <c r="I151" s="65">
        <v>8</v>
      </c>
      <c r="J151" s="46"/>
      <c r="K151" s="628"/>
      <c r="L151" s="628"/>
      <c r="M151" s="628"/>
      <c r="N151" s="629"/>
      <c r="O151" s="628"/>
      <c r="P151" s="628"/>
      <c r="Q151" s="66"/>
      <c r="R151" s="66"/>
    </row>
    <row r="152" spans="1:18" ht="15" customHeight="1" x14ac:dyDescent="0.2">
      <c r="A152" s="454"/>
      <c r="B152" s="596"/>
      <c r="C152" s="597"/>
      <c r="D152" s="597"/>
      <c r="E152" s="598"/>
      <c r="F152" s="597"/>
      <c r="G152" s="590"/>
      <c r="H152" s="65" t="s">
        <v>321</v>
      </c>
      <c r="I152" s="65">
        <v>8</v>
      </c>
      <c r="J152" s="46"/>
      <c r="K152" s="628"/>
      <c r="L152" s="628"/>
      <c r="M152" s="628"/>
      <c r="N152" s="629"/>
      <c r="O152" s="628"/>
      <c r="P152" s="628"/>
      <c r="Q152" s="66"/>
      <c r="R152" s="66"/>
    </row>
    <row r="153" spans="1:18" ht="15" customHeight="1" x14ac:dyDescent="0.2">
      <c r="A153" s="454"/>
      <c r="B153" s="596"/>
      <c r="C153" s="597"/>
      <c r="D153" s="597"/>
      <c r="E153" s="598"/>
      <c r="F153" s="597"/>
      <c r="G153" s="590"/>
      <c r="H153" s="65" t="s">
        <v>322</v>
      </c>
      <c r="I153" s="65">
        <v>6</v>
      </c>
      <c r="J153" s="46"/>
      <c r="K153" s="628"/>
      <c r="L153" s="628"/>
      <c r="M153" s="628"/>
      <c r="N153" s="629"/>
      <c r="O153" s="628"/>
      <c r="P153" s="628"/>
      <c r="Q153" s="66"/>
      <c r="R153" s="66"/>
    </row>
    <row r="154" spans="1:18" ht="15" customHeight="1" x14ac:dyDescent="0.2">
      <c r="A154" s="454"/>
      <c r="B154" s="100" t="s">
        <v>383</v>
      </c>
      <c r="C154" s="100"/>
      <c r="D154" s="100"/>
      <c r="E154" s="100"/>
      <c r="F154" s="100"/>
      <c r="G154" s="100" t="s">
        <v>331</v>
      </c>
      <c r="H154" s="100"/>
      <c r="I154" s="100"/>
      <c r="J154" s="46"/>
      <c r="K154" s="36"/>
      <c r="L154" s="36"/>
      <c r="M154" s="36"/>
      <c r="N154" s="36"/>
      <c r="O154" s="36"/>
      <c r="P154" s="36"/>
      <c r="Q154" s="36"/>
      <c r="R154" s="36"/>
    </row>
    <row r="155" spans="1:18" ht="15" customHeight="1" x14ac:dyDescent="0.2">
      <c r="A155" s="454"/>
      <c r="B155" s="100"/>
      <c r="C155" s="57" t="s">
        <v>332</v>
      </c>
      <c r="D155" s="57" t="s">
        <v>333</v>
      </c>
      <c r="E155" s="57" t="s">
        <v>334</v>
      </c>
      <c r="F155" s="57" t="s">
        <v>380</v>
      </c>
      <c r="G155" s="100"/>
      <c r="H155" s="57" t="s">
        <v>333</v>
      </c>
      <c r="I155" s="57" t="s">
        <v>334</v>
      </c>
      <c r="J155" s="46"/>
      <c r="K155" s="36"/>
      <c r="L155" s="36"/>
      <c r="M155" s="36"/>
      <c r="N155" s="36"/>
      <c r="O155" s="36"/>
      <c r="P155" s="36"/>
      <c r="Q155" s="36"/>
      <c r="R155" s="36"/>
    </row>
    <row r="156" spans="1:18" ht="15" customHeight="1" x14ac:dyDescent="0.2">
      <c r="A156" s="454"/>
      <c r="B156" s="596" t="s">
        <v>381</v>
      </c>
      <c r="C156" s="597">
        <v>30</v>
      </c>
      <c r="D156" s="597">
        <v>4</v>
      </c>
      <c r="E156" s="598" t="s">
        <v>382</v>
      </c>
      <c r="F156" s="597" t="s">
        <v>371</v>
      </c>
      <c r="G156" s="590" t="s">
        <v>331</v>
      </c>
      <c r="H156" s="65" t="s">
        <v>319</v>
      </c>
      <c r="I156" s="65">
        <v>8</v>
      </c>
      <c r="J156" s="46"/>
      <c r="K156" s="628"/>
      <c r="L156" s="628"/>
      <c r="M156" s="628"/>
      <c r="N156" s="629"/>
      <c r="O156" s="628"/>
      <c r="P156" s="628"/>
      <c r="Q156" s="66"/>
      <c r="R156" s="66"/>
    </row>
    <row r="157" spans="1:18" ht="15" customHeight="1" x14ac:dyDescent="0.2">
      <c r="A157" s="454"/>
      <c r="B157" s="596"/>
      <c r="C157" s="597"/>
      <c r="D157" s="597"/>
      <c r="E157" s="598"/>
      <c r="F157" s="597"/>
      <c r="G157" s="590"/>
      <c r="H157" s="65" t="s">
        <v>320</v>
      </c>
      <c r="I157" s="65">
        <v>8</v>
      </c>
      <c r="J157" s="46"/>
      <c r="K157" s="628"/>
      <c r="L157" s="628"/>
      <c r="M157" s="628"/>
      <c r="N157" s="629"/>
      <c r="O157" s="628"/>
      <c r="P157" s="628"/>
      <c r="Q157" s="66"/>
      <c r="R157" s="66"/>
    </row>
    <row r="158" spans="1:18" ht="15" customHeight="1" x14ac:dyDescent="0.2">
      <c r="A158" s="454"/>
      <c r="B158" s="596"/>
      <c r="C158" s="597"/>
      <c r="D158" s="597"/>
      <c r="E158" s="598"/>
      <c r="F158" s="597"/>
      <c r="G158" s="590"/>
      <c r="H158" s="65" t="s">
        <v>321</v>
      </c>
      <c r="I158" s="65">
        <v>8</v>
      </c>
      <c r="J158" s="46"/>
      <c r="K158" s="628"/>
      <c r="L158" s="628"/>
      <c r="M158" s="628"/>
      <c r="N158" s="629"/>
      <c r="O158" s="628"/>
      <c r="P158" s="628"/>
      <c r="Q158" s="66"/>
      <c r="R158" s="66"/>
    </row>
    <row r="159" spans="1:18" ht="15" customHeight="1" x14ac:dyDescent="0.2">
      <c r="A159" s="454"/>
      <c r="B159" s="596"/>
      <c r="C159" s="597"/>
      <c r="D159" s="597"/>
      <c r="E159" s="598"/>
      <c r="F159" s="597"/>
      <c r="G159" s="590"/>
      <c r="H159" s="65" t="s">
        <v>322</v>
      </c>
      <c r="I159" s="65">
        <v>6</v>
      </c>
      <c r="J159" s="46"/>
      <c r="K159" s="628"/>
      <c r="L159" s="628"/>
      <c r="M159" s="628"/>
      <c r="N159" s="629"/>
      <c r="O159" s="628"/>
      <c r="P159" s="628"/>
      <c r="Q159" s="66"/>
      <c r="R159" s="66"/>
    </row>
    <row r="160" spans="1:18" x14ac:dyDescent="0.15">
      <c r="A160" s="454"/>
    </row>
    <row r="161" spans="1:14" ht="23" x14ac:dyDescent="0.25">
      <c r="A161" s="454"/>
      <c r="B161" s="61" t="s">
        <v>1243</v>
      </c>
      <c r="J161" s="46"/>
      <c r="K161" s="46"/>
      <c r="L161" s="46"/>
      <c r="M161" s="46"/>
      <c r="N161" s="46"/>
    </row>
    <row r="162" spans="1:14" ht="15" customHeight="1" x14ac:dyDescent="0.15">
      <c r="A162" s="454"/>
      <c r="B162" s="100" t="s">
        <v>379</v>
      </c>
      <c r="C162" s="100"/>
      <c r="D162" s="100"/>
      <c r="E162" s="100"/>
      <c r="F162" s="100"/>
      <c r="G162" s="100" t="s">
        <v>330</v>
      </c>
      <c r="H162" s="100"/>
      <c r="I162" s="100"/>
      <c r="J162" s="100"/>
      <c r="K162" s="100"/>
      <c r="L162" s="100" t="s">
        <v>331</v>
      </c>
      <c r="M162" s="422"/>
      <c r="N162" s="100"/>
    </row>
    <row r="163" spans="1:14" ht="15" customHeight="1" x14ac:dyDescent="0.15">
      <c r="A163" s="454"/>
      <c r="B163" s="100"/>
      <c r="C163" s="57" t="s">
        <v>332</v>
      </c>
      <c r="D163" s="57" t="s">
        <v>333</v>
      </c>
      <c r="E163" s="57" t="s">
        <v>334</v>
      </c>
      <c r="F163" s="57" t="s">
        <v>380</v>
      </c>
      <c r="G163" s="100"/>
      <c r="H163" s="57" t="s">
        <v>332</v>
      </c>
      <c r="I163" s="57" t="s">
        <v>333</v>
      </c>
      <c r="J163" s="57" t="s">
        <v>334</v>
      </c>
      <c r="K163" s="57" t="s">
        <v>380</v>
      </c>
      <c r="L163" s="100"/>
      <c r="M163" s="423" t="s">
        <v>333</v>
      </c>
      <c r="N163" s="57" t="s">
        <v>334</v>
      </c>
    </row>
    <row r="164" spans="1:14" ht="15" customHeight="1" x14ac:dyDescent="0.15">
      <c r="A164" s="454"/>
      <c r="B164" s="596" t="s">
        <v>381</v>
      </c>
      <c r="C164" s="597">
        <v>20</v>
      </c>
      <c r="D164" s="597">
        <v>4</v>
      </c>
      <c r="E164" s="598" t="s">
        <v>347</v>
      </c>
      <c r="F164" s="597" t="s">
        <v>348</v>
      </c>
      <c r="G164" s="596" t="s">
        <v>352</v>
      </c>
      <c r="H164" s="597">
        <v>10</v>
      </c>
      <c r="I164" s="597">
        <v>2</v>
      </c>
      <c r="J164" s="600" t="s">
        <v>351</v>
      </c>
      <c r="K164" s="597" t="s">
        <v>341</v>
      </c>
      <c r="L164" s="596" t="s">
        <v>331</v>
      </c>
      <c r="M164" s="78" t="s">
        <v>319</v>
      </c>
      <c r="N164" s="65">
        <v>5</v>
      </c>
    </row>
    <row r="165" spans="1:14" ht="15" customHeight="1" x14ac:dyDescent="0.15">
      <c r="A165" s="454"/>
      <c r="B165" s="596"/>
      <c r="C165" s="597"/>
      <c r="D165" s="597"/>
      <c r="E165" s="598"/>
      <c r="F165" s="597"/>
      <c r="G165" s="596"/>
      <c r="H165" s="597"/>
      <c r="I165" s="597"/>
      <c r="J165" s="600"/>
      <c r="K165" s="597"/>
      <c r="L165" s="596"/>
      <c r="M165" s="78" t="s">
        <v>320</v>
      </c>
      <c r="N165" s="65">
        <v>5</v>
      </c>
    </row>
    <row r="166" spans="1:14" ht="15" customHeight="1" x14ac:dyDescent="0.15">
      <c r="A166" s="454"/>
      <c r="B166" s="596"/>
      <c r="C166" s="597"/>
      <c r="D166" s="597"/>
      <c r="E166" s="598"/>
      <c r="F166" s="597"/>
      <c r="G166" s="596" t="s">
        <v>353</v>
      </c>
      <c r="H166" s="597">
        <v>10</v>
      </c>
      <c r="I166" s="597">
        <v>2</v>
      </c>
      <c r="J166" s="600" t="s">
        <v>351</v>
      </c>
      <c r="K166" s="597" t="s">
        <v>341</v>
      </c>
      <c r="L166" s="596"/>
      <c r="M166" s="78" t="s">
        <v>321</v>
      </c>
      <c r="N166" s="65">
        <v>5</v>
      </c>
    </row>
    <row r="167" spans="1:14" ht="15" customHeight="1" x14ac:dyDescent="0.15">
      <c r="A167" s="454"/>
      <c r="B167" s="596"/>
      <c r="C167" s="597"/>
      <c r="D167" s="597"/>
      <c r="E167" s="598"/>
      <c r="F167" s="597"/>
      <c r="G167" s="596"/>
      <c r="H167" s="597"/>
      <c r="I167" s="597"/>
      <c r="J167" s="600"/>
      <c r="K167" s="597"/>
      <c r="L167" s="596"/>
      <c r="M167" s="78" t="s">
        <v>322</v>
      </c>
      <c r="N167" s="65">
        <v>5</v>
      </c>
    </row>
    <row r="168" spans="1:14" ht="15" customHeight="1" x14ac:dyDescent="0.15">
      <c r="A168" s="454"/>
      <c r="B168" s="100" t="s">
        <v>383</v>
      </c>
      <c r="C168" s="100"/>
      <c r="D168" s="100"/>
      <c r="E168" s="100"/>
      <c r="F168" s="100"/>
      <c r="G168" s="100" t="s">
        <v>330</v>
      </c>
      <c r="H168" s="100"/>
      <c r="I168" s="100"/>
      <c r="J168" s="100"/>
      <c r="K168" s="100"/>
      <c r="L168" s="100" t="s">
        <v>331</v>
      </c>
      <c r="M168" s="422"/>
      <c r="N168" s="100"/>
    </row>
    <row r="169" spans="1:14" ht="15" customHeight="1" x14ac:dyDescent="0.15">
      <c r="A169" s="454"/>
      <c r="B169" s="100"/>
      <c r="C169" s="57" t="s">
        <v>332</v>
      </c>
      <c r="D169" s="57" t="s">
        <v>333</v>
      </c>
      <c r="E169" s="57" t="s">
        <v>334</v>
      </c>
      <c r="F169" s="57" t="s">
        <v>380</v>
      </c>
      <c r="G169" s="100"/>
      <c r="H169" s="57" t="s">
        <v>332</v>
      </c>
      <c r="I169" s="57" t="s">
        <v>333</v>
      </c>
      <c r="J169" s="57" t="s">
        <v>334</v>
      </c>
      <c r="K169" s="57" t="s">
        <v>380</v>
      </c>
      <c r="L169" s="100"/>
      <c r="M169" s="423" t="s">
        <v>333</v>
      </c>
      <c r="N169" s="57" t="s">
        <v>334</v>
      </c>
    </row>
    <row r="170" spans="1:14" ht="15" customHeight="1" x14ac:dyDescent="0.15">
      <c r="A170" s="454"/>
      <c r="B170" s="596" t="s">
        <v>381</v>
      </c>
      <c r="C170" s="597">
        <v>20</v>
      </c>
      <c r="D170" s="597">
        <v>4</v>
      </c>
      <c r="E170" s="598" t="s">
        <v>347</v>
      </c>
      <c r="F170" s="597" t="s">
        <v>348</v>
      </c>
      <c r="G170" s="596" t="s">
        <v>352</v>
      </c>
      <c r="H170" s="597">
        <v>10</v>
      </c>
      <c r="I170" s="597">
        <v>2</v>
      </c>
      <c r="J170" s="600" t="s">
        <v>351</v>
      </c>
      <c r="K170" s="597" t="s">
        <v>341</v>
      </c>
      <c r="L170" s="596" t="s">
        <v>331</v>
      </c>
      <c r="M170" s="78" t="s">
        <v>319</v>
      </c>
      <c r="N170" s="65">
        <v>5</v>
      </c>
    </row>
    <row r="171" spans="1:14" ht="15" customHeight="1" x14ac:dyDescent="0.15">
      <c r="A171" s="454"/>
      <c r="B171" s="596"/>
      <c r="C171" s="597"/>
      <c r="D171" s="597"/>
      <c r="E171" s="598"/>
      <c r="F171" s="597"/>
      <c r="G171" s="596"/>
      <c r="H171" s="597"/>
      <c r="I171" s="597"/>
      <c r="J171" s="600"/>
      <c r="K171" s="597"/>
      <c r="L171" s="596"/>
      <c r="M171" s="78" t="s">
        <v>320</v>
      </c>
      <c r="N171" s="65">
        <v>5</v>
      </c>
    </row>
    <row r="172" spans="1:14" ht="15" customHeight="1" x14ac:dyDescent="0.15">
      <c r="A172" s="454"/>
      <c r="B172" s="596"/>
      <c r="C172" s="597"/>
      <c r="D172" s="597"/>
      <c r="E172" s="598"/>
      <c r="F172" s="597"/>
      <c r="G172" s="596" t="s">
        <v>353</v>
      </c>
      <c r="H172" s="597">
        <v>10</v>
      </c>
      <c r="I172" s="597">
        <v>2</v>
      </c>
      <c r="J172" s="600" t="s">
        <v>351</v>
      </c>
      <c r="K172" s="597" t="s">
        <v>341</v>
      </c>
      <c r="L172" s="596"/>
      <c r="M172" s="78" t="s">
        <v>321</v>
      </c>
      <c r="N172" s="65">
        <v>5</v>
      </c>
    </row>
    <row r="173" spans="1:14" ht="15" customHeight="1" x14ac:dyDescent="0.15">
      <c r="A173" s="454"/>
      <c r="B173" s="596"/>
      <c r="C173" s="597"/>
      <c r="D173" s="597"/>
      <c r="E173" s="598"/>
      <c r="F173" s="597"/>
      <c r="G173" s="596"/>
      <c r="H173" s="597"/>
      <c r="I173" s="597"/>
      <c r="J173" s="600"/>
      <c r="K173" s="597"/>
      <c r="L173" s="596"/>
      <c r="M173" s="78" t="s">
        <v>322</v>
      </c>
      <c r="N173" s="65">
        <v>5</v>
      </c>
    </row>
    <row r="174" spans="1:14" ht="15" customHeight="1" x14ac:dyDescent="0.15">
      <c r="A174" s="454"/>
      <c r="B174" s="100" t="s">
        <v>391</v>
      </c>
      <c r="C174" s="100"/>
      <c r="D174" s="100"/>
      <c r="E174" s="100"/>
      <c r="F174" s="100"/>
      <c r="G174" s="100" t="s">
        <v>330</v>
      </c>
      <c r="H174" s="100"/>
      <c r="I174" s="100"/>
      <c r="J174" s="100"/>
      <c r="K174" s="100"/>
      <c r="L174" s="100" t="s">
        <v>331</v>
      </c>
      <c r="M174" s="422"/>
      <c r="N174" s="100"/>
    </row>
    <row r="175" spans="1:14" ht="15" customHeight="1" x14ac:dyDescent="0.15">
      <c r="A175" s="454"/>
      <c r="B175" s="100"/>
      <c r="C175" s="57" t="s">
        <v>332</v>
      </c>
      <c r="D175" s="57" t="s">
        <v>333</v>
      </c>
      <c r="E175" s="57" t="s">
        <v>334</v>
      </c>
      <c r="F175" s="57" t="s">
        <v>380</v>
      </c>
      <c r="G175" s="100"/>
      <c r="H175" s="57" t="s">
        <v>332</v>
      </c>
      <c r="I175" s="57" t="s">
        <v>333</v>
      </c>
      <c r="J175" s="57" t="s">
        <v>334</v>
      </c>
      <c r="K175" s="57" t="s">
        <v>380</v>
      </c>
      <c r="L175" s="100"/>
      <c r="M175" s="423" t="s">
        <v>333</v>
      </c>
      <c r="N175" s="57" t="s">
        <v>334</v>
      </c>
    </row>
    <row r="176" spans="1:14" ht="15" customHeight="1" x14ac:dyDescent="0.15">
      <c r="A176" s="454"/>
      <c r="B176" s="596" t="s">
        <v>381</v>
      </c>
      <c r="C176" s="597">
        <v>20</v>
      </c>
      <c r="D176" s="597">
        <v>4</v>
      </c>
      <c r="E176" s="598" t="s">
        <v>347</v>
      </c>
      <c r="F176" s="597" t="s">
        <v>348</v>
      </c>
      <c r="G176" s="596" t="s">
        <v>352</v>
      </c>
      <c r="H176" s="597">
        <v>10</v>
      </c>
      <c r="I176" s="597">
        <v>2</v>
      </c>
      <c r="J176" s="600" t="s">
        <v>351</v>
      </c>
      <c r="K176" s="597" t="s">
        <v>341</v>
      </c>
      <c r="L176" s="596" t="s">
        <v>331</v>
      </c>
      <c r="M176" s="78" t="s">
        <v>319</v>
      </c>
      <c r="N176" s="65">
        <v>5</v>
      </c>
    </row>
    <row r="177" spans="1:14" ht="15" customHeight="1" x14ac:dyDescent="0.15">
      <c r="A177" s="454"/>
      <c r="B177" s="596"/>
      <c r="C177" s="597"/>
      <c r="D177" s="597"/>
      <c r="E177" s="598"/>
      <c r="F177" s="597"/>
      <c r="G177" s="596"/>
      <c r="H177" s="597"/>
      <c r="I177" s="597"/>
      <c r="J177" s="600"/>
      <c r="K177" s="597"/>
      <c r="L177" s="596"/>
      <c r="M177" s="78" t="s">
        <v>320</v>
      </c>
      <c r="N177" s="65">
        <v>5</v>
      </c>
    </row>
    <row r="178" spans="1:14" ht="15" customHeight="1" x14ac:dyDescent="0.15">
      <c r="A178" s="454"/>
      <c r="B178" s="596"/>
      <c r="C178" s="597"/>
      <c r="D178" s="597"/>
      <c r="E178" s="598"/>
      <c r="F178" s="597"/>
      <c r="G178" s="596" t="s">
        <v>353</v>
      </c>
      <c r="H178" s="597">
        <v>10</v>
      </c>
      <c r="I178" s="597">
        <v>2</v>
      </c>
      <c r="J178" s="600" t="s">
        <v>351</v>
      </c>
      <c r="K178" s="597" t="s">
        <v>341</v>
      </c>
      <c r="L178" s="596"/>
      <c r="M178" s="78" t="s">
        <v>321</v>
      </c>
      <c r="N178" s="65">
        <v>5</v>
      </c>
    </row>
    <row r="179" spans="1:14" ht="15" customHeight="1" x14ac:dyDescent="0.15">
      <c r="A179" s="454"/>
      <c r="B179" s="596"/>
      <c r="C179" s="597"/>
      <c r="D179" s="597"/>
      <c r="E179" s="598"/>
      <c r="F179" s="597"/>
      <c r="G179" s="596"/>
      <c r="H179" s="597"/>
      <c r="I179" s="597"/>
      <c r="J179" s="600"/>
      <c r="K179" s="597"/>
      <c r="L179" s="596"/>
      <c r="M179" s="78" t="s">
        <v>322</v>
      </c>
      <c r="N179" s="65">
        <v>5</v>
      </c>
    </row>
    <row r="180" spans="1:14" x14ac:dyDescent="0.15">
      <c r="A180" s="454"/>
    </row>
    <row r="181" spans="1:14" x14ac:dyDescent="0.15">
      <c r="A181" s="454"/>
    </row>
    <row r="182" spans="1:14" ht="23" x14ac:dyDescent="0.25">
      <c r="A182" s="454"/>
      <c r="B182" s="61" t="s">
        <v>394</v>
      </c>
      <c r="J182" s="46"/>
      <c r="K182" s="46"/>
      <c r="L182" s="46"/>
      <c r="M182" s="46"/>
      <c r="N182" s="46"/>
    </row>
    <row r="183" spans="1:14" ht="15" customHeight="1" x14ac:dyDescent="0.15">
      <c r="A183" s="454"/>
      <c r="B183" s="100" t="s">
        <v>379</v>
      </c>
      <c r="C183" s="100"/>
      <c r="D183" s="100"/>
      <c r="E183" s="100"/>
      <c r="F183" s="100"/>
      <c r="G183" s="100" t="s">
        <v>330</v>
      </c>
      <c r="H183" s="100"/>
      <c r="I183" s="100"/>
      <c r="J183" s="100"/>
      <c r="K183" s="100"/>
      <c r="L183" s="100" t="s">
        <v>331</v>
      </c>
      <c r="M183" s="422"/>
      <c r="N183" s="100"/>
    </row>
    <row r="184" spans="1:14" ht="15" customHeight="1" x14ac:dyDescent="0.15">
      <c r="A184" s="454"/>
      <c r="B184" s="100"/>
      <c r="C184" s="57" t="s">
        <v>332</v>
      </c>
      <c r="D184" s="57" t="s">
        <v>333</v>
      </c>
      <c r="E184" s="57" t="s">
        <v>334</v>
      </c>
      <c r="F184" s="57" t="s">
        <v>380</v>
      </c>
      <c r="G184" s="100"/>
      <c r="H184" s="57" t="s">
        <v>332</v>
      </c>
      <c r="I184" s="57" t="s">
        <v>333</v>
      </c>
      <c r="J184" s="57" t="s">
        <v>334</v>
      </c>
      <c r="K184" s="57" t="s">
        <v>380</v>
      </c>
      <c r="L184" s="100"/>
      <c r="M184" s="423" t="s">
        <v>333</v>
      </c>
      <c r="N184" s="57" t="s">
        <v>334</v>
      </c>
    </row>
    <row r="185" spans="1:14" ht="15" customHeight="1" x14ac:dyDescent="0.15">
      <c r="A185" s="454"/>
      <c r="B185" s="596" t="s">
        <v>381</v>
      </c>
      <c r="C185" s="597">
        <v>20</v>
      </c>
      <c r="D185" s="597">
        <v>4</v>
      </c>
      <c r="E185" s="598" t="s">
        <v>347</v>
      </c>
      <c r="F185" s="597" t="s">
        <v>348</v>
      </c>
      <c r="G185" s="596" t="s">
        <v>352</v>
      </c>
      <c r="H185" s="597">
        <v>10</v>
      </c>
      <c r="I185" s="597">
        <v>2</v>
      </c>
      <c r="J185" s="600" t="s">
        <v>351</v>
      </c>
      <c r="K185" s="597" t="s">
        <v>341</v>
      </c>
      <c r="L185" s="596" t="s">
        <v>331</v>
      </c>
      <c r="M185" s="78" t="s">
        <v>319</v>
      </c>
      <c r="N185" s="65">
        <v>5</v>
      </c>
    </row>
    <row r="186" spans="1:14" ht="15" customHeight="1" x14ac:dyDescent="0.15">
      <c r="A186" s="454"/>
      <c r="B186" s="596"/>
      <c r="C186" s="597"/>
      <c r="D186" s="597"/>
      <c r="E186" s="598"/>
      <c r="F186" s="597"/>
      <c r="G186" s="596"/>
      <c r="H186" s="597"/>
      <c r="I186" s="597"/>
      <c r="J186" s="600"/>
      <c r="K186" s="597"/>
      <c r="L186" s="596"/>
      <c r="M186" s="78" t="s">
        <v>320</v>
      </c>
      <c r="N186" s="65">
        <v>5</v>
      </c>
    </row>
    <row r="187" spans="1:14" ht="15" customHeight="1" x14ac:dyDescent="0.15">
      <c r="A187" s="454"/>
      <c r="B187" s="596"/>
      <c r="C187" s="597"/>
      <c r="D187" s="597"/>
      <c r="E187" s="598"/>
      <c r="F187" s="597"/>
      <c r="G187" s="596" t="s">
        <v>353</v>
      </c>
      <c r="H187" s="597">
        <v>10</v>
      </c>
      <c r="I187" s="597">
        <v>2</v>
      </c>
      <c r="J187" s="600" t="s">
        <v>351</v>
      </c>
      <c r="K187" s="597" t="s">
        <v>341</v>
      </c>
      <c r="L187" s="596"/>
      <c r="M187" s="78" t="s">
        <v>321</v>
      </c>
      <c r="N187" s="65">
        <v>5</v>
      </c>
    </row>
    <row r="188" spans="1:14" ht="15" customHeight="1" x14ac:dyDescent="0.15">
      <c r="A188" s="454"/>
      <c r="B188" s="596"/>
      <c r="C188" s="597"/>
      <c r="D188" s="597"/>
      <c r="E188" s="598"/>
      <c r="F188" s="597"/>
      <c r="G188" s="596"/>
      <c r="H188" s="597"/>
      <c r="I188" s="597"/>
      <c r="J188" s="600"/>
      <c r="K188" s="597"/>
      <c r="L188" s="596"/>
      <c r="M188" s="78" t="s">
        <v>322</v>
      </c>
      <c r="N188" s="65">
        <v>5</v>
      </c>
    </row>
    <row r="189" spans="1:14" ht="15" customHeight="1" x14ac:dyDescent="0.15">
      <c r="A189" s="454"/>
      <c r="B189" s="100" t="s">
        <v>383</v>
      </c>
      <c r="C189" s="100"/>
      <c r="D189" s="100"/>
      <c r="E189" s="100"/>
      <c r="F189" s="100"/>
      <c r="G189" s="100" t="s">
        <v>330</v>
      </c>
      <c r="H189" s="100"/>
      <c r="I189" s="100"/>
      <c r="J189" s="100"/>
      <c r="K189" s="100"/>
      <c r="L189" s="100" t="s">
        <v>331</v>
      </c>
      <c r="M189" s="422"/>
      <c r="N189" s="100"/>
    </row>
    <row r="190" spans="1:14" ht="15" customHeight="1" x14ac:dyDescent="0.15">
      <c r="A190" s="454"/>
      <c r="B190" s="100"/>
      <c r="C190" s="57" t="s">
        <v>332</v>
      </c>
      <c r="D190" s="57" t="s">
        <v>333</v>
      </c>
      <c r="E190" s="57" t="s">
        <v>334</v>
      </c>
      <c r="F190" s="57" t="s">
        <v>380</v>
      </c>
      <c r="G190" s="100"/>
      <c r="H190" s="57" t="s">
        <v>332</v>
      </c>
      <c r="I190" s="57" t="s">
        <v>333</v>
      </c>
      <c r="J190" s="57" t="s">
        <v>334</v>
      </c>
      <c r="K190" s="57" t="s">
        <v>380</v>
      </c>
      <c r="L190" s="100"/>
      <c r="M190" s="423" t="s">
        <v>333</v>
      </c>
      <c r="N190" s="57" t="s">
        <v>334</v>
      </c>
    </row>
    <row r="191" spans="1:14" ht="15" customHeight="1" x14ac:dyDescent="0.15">
      <c r="A191" s="454"/>
      <c r="B191" s="596" t="s">
        <v>381</v>
      </c>
      <c r="C191" s="597">
        <v>20</v>
      </c>
      <c r="D191" s="597">
        <v>4</v>
      </c>
      <c r="E191" s="598" t="s">
        <v>347</v>
      </c>
      <c r="F191" s="597" t="s">
        <v>348</v>
      </c>
      <c r="G191" s="596" t="s">
        <v>352</v>
      </c>
      <c r="H191" s="597">
        <v>10</v>
      </c>
      <c r="I191" s="597">
        <v>2</v>
      </c>
      <c r="J191" s="600" t="s">
        <v>351</v>
      </c>
      <c r="K191" s="597" t="s">
        <v>341</v>
      </c>
      <c r="L191" s="596" t="s">
        <v>331</v>
      </c>
      <c r="M191" s="78" t="s">
        <v>319</v>
      </c>
      <c r="N191" s="65">
        <v>5</v>
      </c>
    </row>
    <row r="192" spans="1:14" ht="15" customHeight="1" x14ac:dyDescent="0.15">
      <c r="A192" s="454"/>
      <c r="B192" s="596"/>
      <c r="C192" s="597"/>
      <c r="D192" s="597"/>
      <c r="E192" s="598"/>
      <c r="F192" s="597"/>
      <c r="G192" s="596"/>
      <c r="H192" s="597"/>
      <c r="I192" s="597"/>
      <c r="J192" s="600"/>
      <c r="K192" s="597"/>
      <c r="L192" s="596"/>
      <c r="M192" s="78" t="s">
        <v>320</v>
      </c>
      <c r="N192" s="65">
        <v>5</v>
      </c>
    </row>
    <row r="193" spans="1:14" ht="15" customHeight="1" x14ac:dyDescent="0.15">
      <c r="A193" s="454"/>
      <c r="B193" s="596"/>
      <c r="C193" s="597"/>
      <c r="D193" s="597"/>
      <c r="E193" s="598"/>
      <c r="F193" s="597"/>
      <c r="G193" s="596" t="s">
        <v>353</v>
      </c>
      <c r="H193" s="597">
        <v>10</v>
      </c>
      <c r="I193" s="597">
        <v>2</v>
      </c>
      <c r="J193" s="600" t="s">
        <v>351</v>
      </c>
      <c r="K193" s="597" t="s">
        <v>341</v>
      </c>
      <c r="L193" s="596"/>
      <c r="M193" s="78" t="s">
        <v>321</v>
      </c>
      <c r="N193" s="65">
        <v>5</v>
      </c>
    </row>
    <row r="194" spans="1:14" ht="15" customHeight="1" x14ac:dyDescent="0.15">
      <c r="A194" s="454"/>
      <c r="B194" s="596"/>
      <c r="C194" s="597"/>
      <c r="D194" s="597"/>
      <c r="E194" s="598"/>
      <c r="F194" s="597"/>
      <c r="G194" s="596"/>
      <c r="H194" s="597"/>
      <c r="I194" s="597"/>
      <c r="J194" s="600"/>
      <c r="K194" s="597"/>
      <c r="L194" s="596"/>
      <c r="M194" s="78" t="s">
        <v>322</v>
      </c>
      <c r="N194" s="65">
        <v>5</v>
      </c>
    </row>
    <row r="195" spans="1:14" ht="15" customHeight="1" x14ac:dyDescent="0.15">
      <c r="A195" s="454"/>
      <c r="B195" s="100" t="s">
        <v>391</v>
      </c>
      <c r="C195" s="100"/>
      <c r="D195" s="100"/>
      <c r="E195" s="100"/>
      <c r="F195" s="100"/>
      <c r="G195" s="100" t="s">
        <v>330</v>
      </c>
      <c r="H195" s="100"/>
      <c r="I195" s="100"/>
      <c r="J195" s="100"/>
      <c r="K195" s="100"/>
      <c r="L195" s="100" t="s">
        <v>331</v>
      </c>
      <c r="M195" s="422"/>
      <c r="N195" s="100"/>
    </row>
    <row r="196" spans="1:14" ht="15" customHeight="1" x14ac:dyDescent="0.15">
      <c r="A196" s="454"/>
      <c r="B196" s="100"/>
      <c r="C196" s="57" t="s">
        <v>332</v>
      </c>
      <c r="D196" s="57" t="s">
        <v>333</v>
      </c>
      <c r="E196" s="57" t="s">
        <v>334</v>
      </c>
      <c r="F196" s="57" t="s">
        <v>380</v>
      </c>
      <c r="G196" s="100"/>
      <c r="H196" s="57" t="s">
        <v>332</v>
      </c>
      <c r="I196" s="57" t="s">
        <v>333</v>
      </c>
      <c r="J196" s="57" t="s">
        <v>334</v>
      </c>
      <c r="K196" s="57" t="s">
        <v>380</v>
      </c>
      <c r="L196" s="100"/>
      <c r="M196" s="423" t="s">
        <v>333</v>
      </c>
      <c r="N196" s="57" t="s">
        <v>334</v>
      </c>
    </row>
    <row r="197" spans="1:14" ht="15" customHeight="1" x14ac:dyDescent="0.15">
      <c r="A197" s="454"/>
      <c r="B197" s="596" t="s">
        <v>381</v>
      </c>
      <c r="C197" s="597">
        <v>20</v>
      </c>
      <c r="D197" s="597">
        <v>4</v>
      </c>
      <c r="E197" s="598" t="s">
        <v>347</v>
      </c>
      <c r="F197" s="597" t="s">
        <v>348</v>
      </c>
      <c r="G197" s="596" t="s">
        <v>352</v>
      </c>
      <c r="H197" s="597">
        <v>10</v>
      </c>
      <c r="I197" s="597">
        <v>2</v>
      </c>
      <c r="J197" s="600" t="s">
        <v>351</v>
      </c>
      <c r="K197" s="597" t="s">
        <v>341</v>
      </c>
      <c r="L197" s="596" t="s">
        <v>331</v>
      </c>
      <c r="M197" s="78" t="s">
        <v>319</v>
      </c>
      <c r="N197" s="65">
        <v>5</v>
      </c>
    </row>
    <row r="198" spans="1:14" ht="15" customHeight="1" x14ac:dyDescent="0.15">
      <c r="A198" s="454"/>
      <c r="B198" s="596"/>
      <c r="C198" s="597"/>
      <c r="D198" s="597"/>
      <c r="E198" s="598"/>
      <c r="F198" s="597"/>
      <c r="G198" s="596"/>
      <c r="H198" s="597"/>
      <c r="I198" s="597"/>
      <c r="J198" s="600"/>
      <c r="K198" s="597"/>
      <c r="L198" s="596"/>
      <c r="M198" s="78" t="s">
        <v>320</v>
      </c>
      <c r="N198" s="65">
        <v>5</v>
      </c>
    </row>
    <row r="199" spans="1:14" ht="15" customHeight="1" x14ac:dyDescent="0.15">
      <c r="A199" s="454"/>
      <c r="B199" s="596"/>
      <c r="C199" s="597"/>
      <c r="D199" s="597"/>
      <c r="E199" s="598"/>
      <c r="F199" s="597"/>
      <c r="G199" s="596" t="s">
        <v>353</v>
      </c>
      <c r="H199" s="597">
        <v>10</v>
      </c>
      <c r="I199" s="597">
        <v>2</v>
      </c>
      <c r="J199" s="600" t="s">
        <v>351</v>
      </c>
      <c r="K199" s="597" t="s">
        <v>341</v>
      </c>
      <c r="L199" s="596"/>
      <c r="M199" s="78" t="s">
        <v>321</v>
      </c>
      <c r="N199" s="65">
        <v>5</v>
      </c>
    </row>
    <row r="200" spans="1:14" ht="15" customHeight="1" x14ac:dyDescent="0.15">
      <c r="A200" s="454"/>
      <c r="B200" s="596"/>
      <c r="C200" s="597"/>
      <c r="D200" s="597"/>
      <c r="E200" s="598"/>
      <c r="F200" s="597"/>
      <c r="G200" s="596"/>
      <c r="H200" s="597"/>
      <c r="I200" s="597"/>
      <c r="J200" s="600"/>
      <c r="K200" s="597"/>
      <c r="L200" s="596"/>
      <c r="M200" s="78" t="s">
        <v>322</v>
      </c>
      <c r="N200" s="65">
        <v>5</v>
      </c>
    </row>
    <row r="203" spans="1:14" ht="25" x14ac:dyDescent="0.25">
      <c r="B203" s="105" t="s">
        <v>395</v>
      </c>
      <c r="C203" s="106"/>
      <c r="D203" s="106"/>
      <c r="E203" s="106"/>
      <c r="G203" s="418" t="s">
        <v>396</v>
      </c>
      <c r="H203" s="106"/>
      <c r="I203" s="106"/>
      <c r="J203" s="106"/>
      <c r="K203" s="106"/>
    </row>
    <row r="204" spans="1:14" ht="14.25" customHeight="1" x14ac:dyDescent="0.3">
      <c r="B204" s="58"/>
    </row>
    <row r="205" spans="1:14" ht="23" x14ac:dyDescent="0.25">
      <c r="B205" s="61" t="s">
        <v>327</v>
      </c>
      <c r="J205" s="46"/>
    </row>
    <row r="206" spans="1:14" ht="16" x14ac:dyDescent="0.2">
      <c r="B206" s="100" t="s">
        <v>379</v>
      </c>
      <c r="C206" s="100"/>
      <c r="D206" s="100"/>
      <c r="E206" s="100"/>
      <c r="F206" s="100"/>
      <c r="G206" s="100" t="s">
        <v>331</v>
      </c>
      <c r="H206" s="100"/>
      <c r="I206" s="100"/>
      <c r="J206" s="46"/>
    </row>
    <row r="207" spans="1:14" ht="16" x14ac:dyDescent="0.2">
      <c r="B207" s="100"/>
      <c r="C207" s="57" t="s">
        <v>332</v>
      </c>
      <c r="D207" s="57" t="s">
        <v>333</v>
      </c>
      <c r="E207" s="57" t="s">
        <v>334</v>
      </c>
      <c r="F207" s="57" t="s">
        <v>380</v>
      </c>
      <c r="G207" s="100"/>
      <c r="H207" s="57" t="s">
        <v>333</v>
      </c>
      <c r="I207" s="57" t="s">
        <v>334</v>
      </c>
      <c r="J207" s="46"/>
    </row>
    <row r="208" spans="1:14" ht="16" x14ac:dyDescent="0.2">
      <c r="B208" s="596" t="s">
        <v>381</v>
      </c>
      <c r="C208" s="597">
        <v>20</v>
      </c>
      <c r="D208" s="597">
        <v>3</v>
      </c>
      <c r="E208" s="598" t="s">
        <v>397</v>
      </c>
      <c r="F208" s="597" t="s">
        <v>341</v>
      </c>
      <c r="G208" s="590" t="s">
        <v>331</v>
      </c>
      <c r="H208" s="65" t="s">
        <v>319</v>
      </c>
      <c r="I208" s="65">
        <v>7</v>
      </c>
      <c r="J208" s="46"/>
    </row>
    <row r="209" spans="2:14" ht="16" x14ac:dyDescent="0.2">
      <c r="B209" s="596"/>
      <c r="C209" s="597"/>
      <c r="D209" s="597"/>
      <c r="E209" s="598"/>
      <c r="F209" s="597"/>
      <c r="G209" s="591"/>
      <c r="H209" s="65" t="s">
        <v>320</v>
      </c>
      <c r="I209" s="65">
        <v>7</v>
      </c>
      <c r="J209" s="46"/>
    </row>
    <row r="210" spans="2:14" ht="16" x14ac:dyDescent="0.2">
      <c r="B210" s="596"/>
      <c r="C210" s="597"/>
      <c r="D210" s="597"/>
      <c r="E210" s="598"/>
      <c r="F210" s="597"/>
      <c r="G210" s="591"/>
      <c r="H210" s="65" t="s">
        <v>321</v>
      </c>
      <c r="I210" s="65">
        <v>6</v>
      </c>
      <c r="J210" s="46"/>
    </row>
    <row r="211" spans="2:14" ht="16" x14ac:dyDescent="0.2">
      <c r="B211" s="100" t="s">
        <v>383</v>
      </c>
      <c r="C211" s="100"/>
      <c r="D211" s="100"/>
      <c r="E211" s="100"/>
      <c r="F211" s="100"/>
      <c r="G211" s="100" t="s">
        <v>331</v>
      </c>
      <c r="H211" s="100"/>
      <c r="I211" s="100"/>
      <c r="J211" s="46"/>
    </row>
    <row r="212" spans="2:14" ht="16" x14ac:dyDescent="0.2">
      <c r="B212" s="100"/>
      <c r="C212" s="57" t="s">
        <v>332</v>
      </c>
      <c r="D212" s="57" t="s">
        <v>333</v>
      </c>
      <c r="E212" s="57" t="s">
        <v>334</v>
      </c>
      <c r="F212" s="57" t="s">
        <v>380</v>
      </c>
      <c r="G212" s="419"/>
      <c r="H212" s="57" t="s">
        <v>333</v>
      </c>
      <c r="I212" s="57" t="s">
        <v>334</v>
      </c>
      <c r="J212" s="46"/>
    </row>
    <row r="213" spans="2:14" ht="16" x14ac:dyDescent="0.2">
      <c r="B213" s="596" t="s">
        <v>381</v>
      </c>
      <c r="C213" s="597">
        <v>20</v>
      </c>
      <c r="D213" s="597">
        <v>3</v>
      </c>
      <c r="E213" s="598" t="s">
        <v>397</v>
      </c>
      <c r="F213" s="607" t="s">
        <v>341</v>
      </c>
      <c r="G213" s="596" t="s">
        <v>331</v>
      </c>
      <c r="H213" s="78" t="s">
        <v>319</v>
      </c>
      <c r="I213" s="65">
        <v>7</v>
      </c>
      <c r="J213" s="46"/>
    </row>
    <row r="214" spans="2:14" ht="16" x14ac:dyDescent="0.2">
      <c r="B214" s="596"/>
      <c r="C214" s="597"/>
      <c r="D214" s="597"/>
      <c r="E214" s="598"/>
      <c r="F214" s="607"/>
      <c r="G214" s="596"/>
      <c r="H214" s="78" t="s">
        <v>320</v>
      </c>
      <c r="I214" s="65">
        <v>7</v>
      </c>
      <c r="J214" s="46"/>
    </row>
    <row r="215" spans="2:14" ht="16" x14ac:dyDescent="0.2">
      <c r="B215" s="596"/>
      <c r="C215" s="597"/>
      <c r="D215" s="597"/>
      <c r="E215" s="598"/>
      <c r="F215" s="607"/>
      <c r="G215" s="596"/>
      <c r="H215" s="78" t="s">
        <v>321</v>
      </c>
      <c r="I215" s="65">
        <v>6</v>
      </c>
      <c r="J215" s="46"/>
    </row>
    <row r="218" spans="2:14" ht="23" x14ac:dyDescent="0.25">
      <c r="B218" s="61" t="s">
        <v>345</v>
      </c>
      <c r="J218" s="46"/>
      <c r="K218" s="46"/>
      <c r="L218" s="46"/>
      <c r="M218" s="46"/>
      <c r="N218" s="46"/>
    </row>
    <row r="219" spans="2:14" ht="15" customHeight="1" x14ac:dyDescent="0.15">
      <c r="B219" s="100" t="s">
        <v>379</v>
      </c>
      <c r="C219" s="100"/>
      <c r="D219" s="100"/>
      <c r="E219" s="100"/>
      <c r="F219" s="100"/>
      <c r="G219" s="100" t="s">
        <v>330</v>
      </c>
      <c r="H219" s="100"/>
      <c r="I219" s="100"/>
      <c r="J219" s="100"/>
      <c r="K219" s="100"/>
      <c r="L219" s="100" t="s">
        <v>331</v>
      </c>
      <c r="M219" s="100"/>
      <c r="N219" s="100"/>
    </row>
    <row r="220" spans="2:14" ht="15" customHeight="1" x14ac:dyDescent="0.15">
      <c r="B220" s="100"/>
      <c r="C220" s="57" t="s">
        <v>332</v>
      </c>
      <c r="D220" s="57" t="s">
        <v>333</v>
      </c>
      <c r="E220" s="57" t="s">
        <v>334</v>
      </c>
      <c r="F220" s="57" t="s">
        <v>380</v>
      </c>
      <c r="G220" s="100"/>
      <c r="H220" s="57" t="s">
        <v>332</v>
      </c>
      <c r="I220" s="57" t="s">
        <v>333</v>
      </c>
      <c r="J220" s="57" t="s">
        <v>334</v>
      </c>
      <c r="K220" s="57" t="s">
        <v>380</v>
      </c>
      <c r="L220" s="100"/>
      <c r="M220" s="57" t="s">
        <v>333</v>
      </c>
      <c r="N220" s="57" t="s">
        <v>334</v>
      </c>
    </row>
    <row r="221" spans="2:14" ht="15" customHeight="1" x14ac:dyDescent="0.15">
      <c r="B221" s="596" t="s">
        <v>381</v>
      </c>
      <c r="C221" s="597">
        <v>20</v>
      </c>
      <c r="D221" s="597">
        <v>4</v>
      </c>
      <c r="E221" s="598" t="s">
        <v>347</v>
      </c>
      <c r="F221" s="597" t="s">
        <v>348</v>
      </c>
      <c r="G221" s="590" t="s">
        <v>352</v>
      </c>
      <c r="H221" s="593">
        <v>10</v>
      </c>
      <c r="I221" s="593">
        <v>2</v>
      </c>
      <c r="J221" s="595" t="s">
        <v>351</v>
      </c>
      <c r="K221" s="593" t="s">
        <v>341</v>
      </c>
      <c r="L221" s="590" t="s">
        <v>331</v>
      </c>
      <c r="M221" s="65" t="s">
        <v>319</v>
      </c>
      <c r="N221" s="65">
        <v>5</v>
      </c>
    </row>
    <row r="222" spans="2:14" ht="15" customHeight="1" x14ac:dyDescent="0.15">
      <c r="B222" s="596"/>
      <c r="C222" s="597"/>
      <c r="D222" s="597"/>
      <c r="E222" s="598"/>
      <c r="F222" s="597"/>
      <c r="G222" s="592"/>
      <c r="H222" s="594"/>
      <c r="I222" s="594"/>
      <c r="J222" s="594"/>
      <c r="K222" s="594"/>
      <c r="L222" s="591"/>
      <c r="M222" s="65" t="s">
        <v>320</v>
      </c>
      <c r="N222" s="65">
        <v>5</v>
      </c>
    </row>
    <row r="223" spans="2:14" ht="15" customHeight="1" x14ac:dyDescent="0.15">
      <c r="B223" s="596"/>
      <c r="C223" s="597"/>
      <c r="D223" s="597"/>
      <c r="E223" s="598"/>
      <c r="F223" s="597"/>
      <c r="G223" s="590" t="s">
        <v>353</v>
      </c>
      <c r="H223" s="593">
        <v>10</v>
      </c>
      <c r="I223" s="593">
        <v>2</v>
      </c>
      <c r="J223" s="595" t="s">
        <v>351</v>
      </c>
      <c r="K223" s="593" t="s">
        <v>341</v>
      </c>
      <c r="L223" s="591"/>
      <c r="M223" s="65" t="s">
        <v>321</v>
      </c>
      <c r="N223" s="65">
        <v>5</v>
      </c>
    </row>
    <row r="224" spans="2:14" ht="15" customHeight="1" x14ac:dyDescent="0.15">
      <c r="B224" s="596"/>
      <c r="C224" s="597"/>
      <c r="D224" s="597"/>
      <c r="E224" s="598"/>
      <c r="F224" s="597"/>
      <c r="G224" s="592"/>
      <c r="H224" s="594"/>
      <c r="I224" s="594"/>
      <c r="J224" s="594"/>
      <c r="K224" s="594"/>
      <c r="L224" s="592"/>
      <c r="M224" s="65" t="s">
        <v>322</v>
      </c>
      <c r="N224" s="65">
        <v>5</v>
      </c>
    </row>
    <row r="225" spans="1:15" ht="15" customHeight="1" x14ac:dyDescent="0.15">
      <c r="B225" s="100" t="s">
        <v>383</v>
      </c>
      <c r="C225" s="100"/>
      <c r="D225" s="100"/>
      <c r="E225" s="100"/>
      <c r="F225" s="100"/>
      <c r="G225" s="100" t="s">
        <v>330</v>
      </c>
      <c r="H225" s="100"/>
      <c r="I225" s="100"/>
      <c r="J225" s="100"/>
      <c r="K225" s="100"/>
      <c r="L225" s="100" t="s">
        <v>331</v>
      </c>
      <c r="M225" s="100"/>
      <c r="N225" s="100"/>
    </row>
    <row r="226" spans="1:15" ht="15" customHeight="1" x14ac:dyDescent="0.15">
      <c r="B226" s="100"/>
      <c r="C226" s="57" t="s">
        <v>332</v>
      </c>
      <c r="D226" s="57" t="s">
        <v>333</v>
      </c>
      <c r="E226" s="57" t="s">
        <v>334</v>
      </c>
      <c r="F226" s="57" t="s">
        <v>380</v>
      </c>
      <c r="G226" s="100"/>
      <c r="H226" s="57" t="s">
        <v>332</v>
      </c>
      <c r="I226" s="57" t="s">
        <v>333</v>
      </c>
      <c r="J226" s="57" t="s">
        <v>334</v>
      </c>
      <c r="K226" s="57" t="s">
        <v>380</v>
      </c>
      <c r="L226" s="100"/>
      <c r="M226" s="57" t="s">
        <v>333</v>
      </c>
      <c r="N226" s="57" t="s">
        <v>334</v>
      </c>
    </row>
    <row r="227" spans="1:15" ht="15" customHeight="1" x14ac:dyDescent="0.15">
      <c r="B227" s="596" t="s">
        <v>381</v>
      </c>
      <c r="C227" s="597">
        <v>20</v>
      </c>
      <c r="D227" s="597">
        <v>4</v>
      </c>
      <c r="E227" s="598" t="s">
        <v>347</v>
      </c>
      <c r="F227" s="597" t="s">
        <v>348</v>
      </c>
      <c r="G227" s="590" t="s">
        <v>352</v>
      </c>
      <c r="H227" s="593">
        <v>10</v>
      </c>
      <c r="I227" s="593">
        <v>2</v>
      </c>
      <c r="J227" s="595" t="s">
        <v>351</v>
      </c>
      <c r="K227" s="593" t="s">
        <v>341</v>
      </c>
      <c r="L227" s="590" t="s">
        <v>331</v>
      </c>
      <c r="M227" s="65" t="s">
        <v>319</v>
      </c>
      <c r="N227" s="65">
        <v>5</v>
      </c>
    </row>
    <row r="228" spans="1:15" ht="15" customHeight="1" x14ac:dyDescent="0.15">
      <c r="B228" s="596"/>
      <c r="C228" s="597"/>
      <c r="D228" s="597"/>
      <c r="E228" s="598"/>
      <c r="F228" s="597"/>
      <c r="G228" s="592"/>
      <c r="H228" s="594"/>
      <c r="I228" s="594"/>
      <c r="J228" s="594"/>
      <c r="K228" s="594"/>
      <c r="L228" s="591"/>
      <c r="M228" s="65" t="s">
        <v>320</v>
      </c>
      <c r="N228" s="65">
        <v>5</v>
      </c>
    </row>
    <row r="229" spans="1:15" ht="15" customHeight="1" x14ac:dyDescent="0.15">
      <c r="B229" s="596"/>
      <c r="C229" s="597"/>
      <c r="D229" s="597"/>
      <c r="E229" s="598"/>
      <c r="F229" s="597"/>
      <c r="G229" s="590" t="s">
        <v>353</v>
      </c>
      <c r="H229" s="593">
        <v>10</v>
      </c>
      <c r="I229" s="593">
        <v>2</v>
      </c>
      <c r="J229" s="595" t="s">
        <v>351</v>
      </c>
      <c r="K229" s="593" t="s">
        <v>341</v>
      </c>
      <c r="L229" s="591"/>
      <c r="M229" s="65" t="s">
        <v>321</v>
      </c>
      <c r="N229" s="65">
        <v>5</v>
      </c>
    </row>
    <row r="230" spans="1:15" ht="15" customHeight="1" x14ac:dyDescent="0.15">
      <c r="B230" s="596"/>
      <c r="C230" s="597"/>
      <c r="D230" s="597"/>
      <c r="E230" s="598"/>
      <c r="F230" s="597"/>
      <c r="G230" s="592"/>
      <c r="H230" s="594"/>
      <c r="I230" s="594"/>
      <c r="J230" s="594"/>
      <c r="K230" s="594"/>
      <c r="L230" s="592"/>
      <c r="M230" s="65" t="s">
        <v>322</v>
      </c>
      <c r="N230" s="65">
        <v>5</v>
      </c>
    </row>
    <row r="234" spans="1:15" customFormat="1" ht="28" x14ac:dyDescent="0.3">
      <c r="A234" s="34"/>
      <c r="B234" s="105" t="s">
        <v>377</v>
      </c>
      <c r="C234" s="34"/>
      <c r="D234" s="34"/>
      <c r="E234" s="34"/>
      <c r="F234" s="418" t="s">
        <v>398</v>
      </c>
      <c r="G234" s="58"/>
      <c r="H234" s="34"/>
      <c r="I234" s="34"/>
      <c r="J234" s="34"/>
      <c r="K234" s="34"/>
      <c r="L234" s="34"/>
      <c r="M234" s="34"/>
      <c r="N234" s="34"/>
      <c r="O234" s="34"/>
    </row>
    <row r="235" spans="1:15" customFormat="1" ht="28" x14ac:dyDescent="0.3">
      <c r="A235" s="34"/>
      <c r="B235" s="58"/>
      <c r="C235" s="34"/>
      <c r="D235" s="34"/>
      <c r="E235" s="34"/>
      <c r="F235" s="34"/>
      <c r="G235" s="34"/>
      <c r="H235" s="34"/>
      <c r="I235" s="34"/>
      <c r="J235" s="34"/>
      <c r="K235" s="34"/>
      <c r="L235" s="34"/>
      <c r="M235" s="34"/>
      <c r="N235" s="34"/>
      <c r="O235" s="34"/>
    </row>
    <row r="236" spans="1:15" customFormat="1" ht="23" x14ac:dyDescent="0.25">
      <c r="A236" s="34"/>
      <c r="B236" s="61" t="s">
        <v>327</v>
      </c>
      <c r="C236" s="34"/>
      <c r="D236" s="34"/>
      <c r="E236" s="34"/>
      <c r="F236" s="34"/>
      <c r="G236" s="34"/>
      <c r="H236" s="34"/>
      <c r="I236" s="34"/>
      <c r="J236" s="137"/>
      <c r="K236" s="34"/>
      <c r="L236" s="34"/>
      <c r="M236" s="34"/>
      <c r="N236" s="34"/>
      <c r="O236" s="34"/>
    </row>
    <row r="237" spans="1:15" customFormat="1" ht="16" x14ac:dyDescent="0.2">
      <c r="A237" s="34"/>
      <c r="B237" s="100" t="s">
        <v>399</v>
      </c>
      <c r="C237" s="100"/>
      <c r="D237" s="100"/>
      <c r="E237" s="100"/>
      <c r="F237" s="100"/>
      <c r="G237" s="100" t="s">
        <v>331</v>
      </c>
      <c r="H237" s="100"/>
      <c r="I237" s="100"/>
      <c r="J237" s="137"/>
      <c r="K237" s="34"/>
      <c r="L237" s="34"/>
      <c r="M237" s="34"/>
      <c r="N237" s="34"/>
      <c r="O237" s="34"/>
    </row>
    <row r="238" spans="1:15" customFormat="1" ht="16" x14ac:dyDescent="0.2">
      <c r="A238" s="34"/>
      <c r="B238" s="100"/>
      <c r="C238" s="57" t="s">
        <v>332</v>
      </c>
      <c r="D238" s="57" t="s">
        <v>333</v>
      </c>
      <c r="E238" s="57" t="s">
        <v>334</v>
      </c>
      <c r="F238" s="57" t="s">
        <v>380</v>
      </c>
      <c r="G238" s="100"/>
      <c r="H238" s="57" t="s">
        <v>333</v>
      </c>
      <c r="I238" s="57" t="s">
        <v>334</v>
      </c>
      <c r="J238" s="137"/>
      <c r="K238" s="34"/>
      <c r="L238" s="34"/>
      <c r="M238" s="34"/>
      <c r="N238" s="34"/>
      <c r="O238" s="34"/>
    </row>
    <row r="239" spans="1:15" customFormat="1" ht="16" x14ac:dyDescent="0.2">
      <c r="A239" s="34"/>
      <c r="B239" s="596" t="s">
        <v>381</v>
      </c>
      <c r="C239" s="597">
        <v>20</v>
      </c>
      <c r="D239" s="597">
        <v>3</v>
      </c>
      <c r="E239" s="598" t="s">
        <v>397</v>
      </c>
      <c r="F239" s="597" t="s">
        <v>341</v>
      </c>
      <c r="G239" s="590" t="s">
        <v>331</v>
      </c>
      <c r="H239" s="65" t="s">
        <v>319</v>
      </c>
      <c r="I239" s="65">
        <v>7</v>
      </c>
      <c r="J239" s="137"/>
      <c r="K239" s="34"/>
      <c r="L239" s="34"/>
      <c r="M239" s="34"/>
      <c r="N239" s="34"/>
      <c r="O239" s="34"/>
    </row>
    <row r="240" spans="1:15" customFormat="1" ht="16" x14ac:dyDescent="0.2">
      <c r="A240" s="34"/>
      <c r="B240" s="596"/>
      <c r="C240" s="597"/>
      <c r="D240" s="597"/>
      <c r="E240" s="598"/>
      <c r="F240" s="597"/>
      <c r="G240" s="591"/>
      <c r="H240" s="65" t="s">
        <v>320</v>
      </c>
      <c r="I240" s="65">
        <v>7</v>
      </c>
      <c r="J240" s="137"/>
      <c r="K240" s="34"/>
      <c r="L240" s="34"/>
      <c r="M240" s="34"/>
      <c r="N240" s="34"/>
      <c r="O240" s="34"/>
    </row>
    <row r="241" spans="1:15" customFormat="1" ht="16" x14ac:dyDescent="0.2">
      <c r="A241" s="34"/>
      <c r="B241" s="596"/>
      <c r="C241" s="597"/>
      <c r="D241" s="597"/>
      <c r="E241" s="598"/>
      <c r="F241" s="597"/>
      <c r="G241" s="591"/>
      <c r="H241" s="65" t="s">
        <v>321</v>
      </c>
      <c r="I241" s="65">
        <v>6</v>
      </c>
      <c r="J241" s="137"/>
      <c r="K241" s="34"/>
      <c r="L241" s="34"/>
      <c r="M241" s="34"/>
      <c r="N241" s="34"/>
      <c r="O241" s="34"/>
    </row>
    <row r="242" spans="1:15" customFormat="1" ht="16" x14ac:dyDescent="0.2">
      <c r="A242" s="34"/>
      <c r="B242" s="100" t="s">
        <v>400</v>
      </c>
      <c r="C242" s="100"/>
      <c r="D242" s="100"/>
      <c r="E242" s="100"/>
      <c r="F242" s="100"/>
      <c r="G242" s="100" t="s">
        <v>331</v>
      </c>
      <c r="H242" s="100"/>
      <c r="I242" s="100"/>
      <c r="J242" s="137"/>
      <c r="K242" s="34"/>
      <c r="L242" s="34"/>
      <c r="M242" s="34"/>
      <c r="N242" s="34"/>
      <c r="O242" s="34"/>
    </row>
    <row r="243" spans="1:15" customFormat="1" ht="16" x14ac:dyDescent="0.2">
      <c r="A243" s="34"/>
      <c r="B243" s="100"/>
      <c r="C243" s="57" t="s">
        <v>332</v>
      </c>
      <c r="D243" s="57" t="s">
        <v>333</v>
      </c>
      <c r="E243" s="57" t="s">
        <v>334</v>
      </c>
      <c r="F243" s="57" t="s">
        <v>380</v>
      </c>
      <c r="G243" s="419"/>
      <c r="H243" s="57" t="s">
        <v>333</v>
      </c>
      <c r="I243" s="57" t="s">
        <v>334</v>
      </c>
      <c r="J243" s="137"/>
      <c r="K243" s="34"/>
      <c r="L243" s="34"/>
      <c r="M243" s="34"/>
      <c r="N243" s="34"/>
      <c r="O243" s="34"/>
    </row>
    <row r="244" spans="1:15" customFormat="1" ht="16" x14ac:dyDescent="0.2">
      <c r="A244" s="34"/>
      <c r="B244" s="596" t="s">
        <v>381</v>
      </c>
      <c r="C244" s="597">
        <v>20</v>
      </c>
      <c r="D244" s="597">
        <v>3</v>
      </c>
      <c r="E244" s="598" t="s">
        <v>397</v>
      </c>
      <c r="F244" s="607" t="s">
        <v>341</v>
      </c>
      <c r="G244" s="596" t="s">
        <v>331</v>
      </c>
      <c r="H244" s="78" t="s">
        <v>319</v>
      </c>
      <c r="I244" s="65">
        <v>7</v>
      </c>
      <c r="J244" s="137"/>
      <c r="K244" s="34"/>
      <c r="L244" s="34"/>
      <c r="M244" s="34"/>
      <c r="N244" s="34"/>
      <c r="O244" s="34"/>
    </row>
    <row r="245" spans="1:15" customFormat="1" ht="16" x14ac:dyDescent="0.2">
      <c r="A245" s="34"/>
      <c r="B245" s="596"/>
      <c r="C245" s="597"/>
      <c r="D245" s="597"/>
      <c r="E245" s="598"/>
      <c r="F245" s="607"/>
      <c r="G245" s="596"/>
      <c r="H245" s="78" t="s">
        <v>320</v>
      </c>
      <c r="I245" s="65">
        <v>7</v>
      </c>
      <c r="J245" s="137"/>
      <c r="K245" s="34"/>
      <c r="L245" s="34"/>
      <c r="M245" s="34"/>
      <c r="N245" s="34"/>
      <c r="O245" s="34"/>
    </row>
    <row r="246" spans="1:15" customFormat="1" ht="16" x14ac:dyDescent="0.2">
      <c r="A246" s="34"/>
      <c r="B246" s="596"/>
      <c r="C246" s="597"/>
      <c r="D246" s="597"/>
      <c r="E246" s="598"/>
      <c r="F246" s="607"/>
      <c r="G246" s="596"/>
      <c r="H246" s="78" t="s">
        <v>321</v>
      </c>
      <c r="I246" s="65">
        <v>6</v>
      </c>
      <c r="J246" s="137"/>
      <c r="K246" s="34"/>
      <c r="L246" s="34"/>
      <c r="M246" s="34"/>
      <c r="N246" s="34"/>
      <c r="O246" s="34"/>
    </row>
    <row r="247" spans="1:15" customFormat="1" ht="16" x14ac:dyDescent="0.2">
      <c r="A247" s="34"/>
      <c r="B247" s="100" t="s">
        <v>401</v>
      </c>
      <c r="C247" s="100"/>
      <c r="D247" s="100"/>
      <c r="E247" s="100"/>
      <c r="F247" s="100"/>
      <c r="G247" s="100" t="s">
        <v>331</v>
      </c>
      <c r="H247" s="100"/>
      <c r="I247" s="100"/>
      <c r="J247" s="137"/>
      <c r="K247" s="34"/>
      <c r="L247" s="34"/>
      <c r="M247" s="34"/>
      <c r="N247" s="34"/>
      <c r="O247" s="34"/>
    </row>
    <row r="248" spans="1:15" customFormat="1" ht="16" x14ac:dyDescent="0.2">
      <c r="A248" s="34"/>
      <c r="B248" s="100"/>
      <c r="C248" s="57" t="s">
        <v>332</v>
      </c>
      <c r="D248" s="57" t="s">
        <v>333</v>
      </c>
      <c r="E248" s="57" t="s">
        <v>334</v>
      </c>
      <c r="F248" s="57" t="s">
        <v>380</v>
      </c>
      <c r="G248" s="419"/>
      <c r="H248" s="57" t="s">
        <v>333</v>
      </c>
      <c r="I248" s="57" t="s">
        <v>334</v>
      </c>
      <c r="J248" s="137"/>
      <c r="K248" s="34"/>
      <c r="L248" s="34"/>
      <c r="M248" s="34"/>
      <c r="N248" s="34"/>
      <c r="O248" s="34"/>
    </row>
    <row r="249" spans="1:15" customFormat="1" ht="16" x14ac:dyDescent="0.2">
      <c r="A249" s="34"/>
      <c r="B249" s="596" t="s">
        <v>381</v>
      </c>
      <c r="C249" s="597">
        <v>20</v>
      </c>
      <c r="D249" s="597">
        <v>3</v>
      </c>
      <c r="E249" s="598" t="s">
        <v>397</v>
      </c>
      <c r="F249" s="607" t="s">
        <v>341</v>
      </c>
      <c r="G249" s="596" t="s">
        <v>331</v>
      </c>
      <c r="H249" s="78" t="s">
        <v>319</v>
      </c>
      <c r="I249" s="65">
        <v>7</v>
      </c>
      <c r="J249" s="137"/>
      <c r="K249" s="34"/>
      <c r="L249" s="34"/>
      <c r="M249" s="34"/>
      <c r="N249" s="34"/>
      <c r="O249" s="34"/>
    </row>
    <row r="250" spans="1:15" customFormat="1" ht="16" x14ac:dyDescent="0.2">
      <c r="A250" s="34"/>
      <c r="B250" s="596"/>
      <c r="C250" s="597"/>
      <c r="D250" s="597"/>
      <c r="E250" s="598"/>
      <c r="F250" s="607"/>
      <c r="G250" s="596"/>
      <c r="H250" s="78" t="s">
        <v>320</v>
      </c>
      <c r="I250" s="65">
        <v>7</v>
      </c>
      <c r="J250" s="137"/>
      <c r="K250" s="34"/>
      <c r="L250" s="34"/>
      <c r="M250" s="34"/>
      <c r="N250" s="34"/>
      <c r="O250" s="34"/>
    </row>
    <row r="251" spans="1:15" customFormat="1" ht="16" x14ac:dyDescent="0.2">
      <c r="A251" s="34"/>
      <c r="B251" s="596"/>
      <c r="C251" s="597"/>
      <c r="D251" s="597"/>
      <c r="E251" s="598"/>
      <c r="F251" s="607"/>
      <c r="G251" s="596"/>
      <c r="H251" s="78" t="s">
        <v>321</v>
      </c>
      <c r="I251" s="65">
        <v>6</v>
      </c>
      <c r="J251" s="137"/>
      <c r="K251" s="34"/>
      <c r="L251" s="34"/>
      <c r="M251" s="34"/>
      <c r="N251" s="34"/>
      <c r="O251" s="34"/>
    </row>
    <row r="252" spans="1:15" customFormat="1" ht="15" x14ac:dyDescent="0.2">
      <c r="A252" s="34"/>
      <c r="B252" s="34"/>
      <c r="C252" s="34"/>
      <c r="D252" s="34"/>
      <c r="E252" s="34"/>
      <c r="F252" s="34"/>
      <c r="G252" s="34"/>
      <c r="H252" s="34"/>
      <c r="I252" s="34"/>
      <c r="J252" s="34"/>
      <c r="K252" s="34"/>
      <c r="L252" s="34"/>
      <c r="M252" s="34"/>
      <c r="N252" s="34"/>
      <c r="O252" s="34"/>
    </row>
    <row r="253" spans="1:15" customFormat="1" ht="15" x14ac:dyDescent="0.2">
      <c r="A253" s="34"/>
      <c r="B253" s="34"/>
      <c r="C253" s="34"/>
      <c r="D253" s="34"/>
      <c r="E253" s="34"/>
      <c r="F253" s="34"/>
      <c r="G253" s="34"/>
      <c r="H253" s="34"/>
      <c r="I253" s="34"/>
      <c r="J253" s="34"/>
      <c r="K253" s="34"/>
      <c r="L253" s="34"/>
      <c r="M253" s="34"/>
      <c r="N253" s="34"/>
      <c r="O253" s="34"/>
    </row>
    <row r="254" spans="1:15" customFormat="1" ht="23" x14ac:dyDescent="0.25">
      <c r="A254" s="34"/>
      <c r="B254" s="61" t="s">
        <v>402</v>
      </c>
      <c r="C254" s="34"/>
      <c r="D254" s="34"/>
      <c r="E254" s="34"/>
      <c r="F254" s="34"/>
      <c r="G254" s="34"/>
      <c r="H254" s="34"/>
      <c r="I254" s="34"/>
      <c r="J254" s="137"/>
      <c r="K254" s="137"/>
      <c r="L254" s="137"/>
      <c r="M254" s="137"/>
      <c r="N254" s="137"/>
      <c r="O254" s="34"/>
    </row>
    <row r="255" spans="1:15" customFormat="1" ht="15" customHeight="1" x14ac:dyDescent="0.2">
      <c r="A255" s="34"/>
      <c r="B255" s="100" t="s">
        <v>399</v>
      </c>
      <c r="C255" s="100"/>
      <c r="D255" s="100"/>
      <c r="E255" s="100"/>
      <c r="F255" s="100"/>
      <c r="G255" s="100" t="s">
        <v>330</v>
      </c>
      <c r="H255" s="100"/>
      <c r="I255" s="100"/>
      <c r="J255" s="100"/>
      <c r="K255" s="100"/>
      <c r="L255" s="100" t="s">
        <v>331</v>
      </c>
      <c r="M255" s="100"/>
      <c r="N255" s="100"/>
      <c r="O255" s="34"/>
    </row>
    <row r="256" spans="1:15" customFormat="1" ht="15" customHeight="1" x14ac:dyDescent="0.2">
      <c r="A256" s="34"/>
      <c r="B256" s="100"/>
      <c r="C256" s="57" t="s">
        <v>332</v>
      </c>
      <c r="D256" s="57" t="s">
        <v>333</v>
      </c>
      <c r="E256" s="57" t="s">
        <v>334</v>
      </c>
      <c r="F256" s="57" t="s">
        <v>380</v>
      </c>
      <c r="G256" s="100"/>
      <c r="H256" s="57" t="s">
        <v>332</v>
      </c>
      <c r="I256" s="57" t="s">
        <v>333</v>
      </c>
      <c r="J256" s="57" t="s">
        <v>334</v>
      </c>
      <c r="K256" s="57" t="s">
        <v>380</v>
      </c>
      <c r="L256" s="100"/>
      <c r="M256" s="57" t="s">
        <v>333</v>
      </c>
      <c r="N256" s="57" t="s">
        <v>334</v>
      </c>
      <c r="O256" s="34"/>
    </row>
    <row r="257" spans="1:15" customFormat="1" ht="15" customHeight="1" x14ac:dyDescent="0.2">
      <c r="A257" s="34"/>
      <c r="B257" s="596" t="s">
        <v>381</v>
      </c>
      <c r="C257" s="597">
        <v>20</v>
      </c>
      <c r="D257" s="597">
        <v>4</v>
      </c>
      <c r="E257" s="598" t="s">
        <v>347</v>
      </c>
      <c r="F257" s="597" t="s">
        <v>348</v>
      </c>
      <c r="G257" s="590" t="s">
        <v>352</v>
      </c>
      <c r="H257" s="593">
        <v>10</v>
      </c>
      <c r="I257" s="593">
        <v>2</v>
      </c>
      <c r="J257" s="595" t="s">
        <v>351</v>
      </c>
      <c r="K257" s="593" t="s">
        <v>341</v>
      </c>
      <c r="L257" s="590" t="s">
        <v>331</v>
      </c>
      <c r="M257" s="65" t="s">
        <v>319</v>
      </c>
      <c r="N257" s="65">
        <v>5</v>
      </c>
      <c r="O257" s="34"/>
    </row>
    <row r="258" spans="1:15" customFormat="1" ht="15" customHeight="1" x14ac:dyDescent="0.2">
      <c r="A258" s="34"/>
      <c r="B258" s="596"/>
      <c r="C258" s="597"/>
      <c r="D258" s="597"/>
      <c r="E258" s="598"/>
      <c r="F258" s="597"/>
      <c r="G258" s="592"/>
      <c r="H258" s="594"/>
      <c r="I258" s="594"/>
      <c r="J258" s="594"/>
      <c r="K258" s="594"/>
      <c r="L258" s="591"/>
      <c r="M258" s="65" t="s">
        <v>320</v>
      </c>
      <c r="N258" s="65">
        <v>5</v>
      </c>
      <c r="O258" s="34"/>
    </row>
    <row r="259" spans="1:15" customFormat="1" ht="15" customHeight="1" x14ac:dyDescent="0.2">
      <c r="A259" s="34"/>
      <c r="B259" s="596"/>
      <c r="C259" s="597"/>
      <c r="D259" s="597"/>
      <c r="E259" s="598"/>
      <c r="F259" s="597"/>
      <c r="G259" s="590" t="s">
        <v>353</v>
      </c>
      <c r="H259" s="593">
        <v>10</v>
      </c>
      <c r="I259" s="593">
        <v>2</v>
      </c>
      <c r="J259" s="595" t="s">
        <v>351</v>
      </c>
      <c r="K259" s="593" t="s">
        <v>341</v>
      </c>
      <c r="L259" s="591"/>
      <c r="M259" s="65" t="s">
        <v>321</v>
      </c>
      <c r="N259" s="65">
        <v>5</v>
      </c>
      <c r="O259" s="34"/>
    </row>
    <row r="260" spans="1:15" customFormat="1" ht="15" customHeight="1" x14ac:dyDescent="0.2">
      <c r="A260" s="34"/>
      <c r="B260" s="596"/>
      <c r="C260" s="597"/>
      <c r="D260" s="597"/>
      <c r="E260" s="598"/>
      <c r="F260" s="597"/>
      <c r="G260" s="592"/>
      <c r="H260" s="594"/>
      <c r="I260" s="594"/>
      <c r="J260" s="594"/>
      <c r="K260" s="594"/>
      <c r="L260" s="592"/>
      <c r="M260" s="65" t="s">
        <v>322</v>
      </c>
      <c r="N260" s="65">
        <v>5</v>
      </c>
      <c r="O260" s="34"/>
    </row>
    <row r="261" spans="1:15" customFormat="1" ht="15" customHeight="1" x14ac:dyDescent="0.2">
      <c r="A261" s="34"/>
      <c r="B261" s="100" t="s">
        <v>400</v>
      </c>
      <c r="C261" s="100"/>
      <c r="D261" s="100"/>
      <c r="E261" s="100"/>
      <c r="F261" s="100"/>
      <c r="G261" s="100" t="s">
        <v>330</v>
      </c>
      <c r="H261" s="100"/>
      <c r="I261" s="100"/>
      <c r="J261" s="100"/>
      <c r="K261" s="100"/>
      <c r="L261" s="100" t="s">
        <v>331</v>
      </c>
      <c r="M261" s="100"/>
      <c r="N261" s="100"/>
      <c r="O261" s="34"/>
    </row>
    <row r="262" spans="1:15" customFormat="1" ht="15" customHeight="1" x14ac:dyDescent="0.2">
      <c r="A262" s="34"/>
      <c r="B262" s="100"/>
      <c r="C262" s="57" t="s">
        <v>332</v>
      </c>
      <c r="D262" s="57" t="s">
        <v>333</v>
      </c>
      <c r="E262" s="57" t="s">
        <v>334</v>
      </c>
      <c r="F262" s="57" t="s">
        <v>380</v>
      </c>
      <c r="G262" s="100"/>
      <c r="H262" s="57" t="s">
        <v>332</v>
      </c>
      <c r="I262" s="57" t="s">
        <v>333</v>
      </c>
      <c r="J262" s="57" t="s">
        <v>334</v>
      </c>
      <c r="K262" s="57" t="s">
        <v>380</v>
      </c>
      <c r="L262" s="100"/>
      <c r="M262" s="57" t="s">
        <v>333</v>
      </c>
      <c r="N262" s="57" t="s">
        <v>334</v>
      </c>
      <c r="O262" s="34"/>
    </row>
    <row r="263" spans="1:15" customFormat="1" ht="15" customHeight="1" x14ac:dyDescent="0.2">
      <c r="A263" s="34"/>
      <c r="B263" s="596" t="s">
        <v>381</v>
      </c>
      <c r="C263" s="597">
        <v>20</v>
      </c>
      <c r="D263" s="597">
        <v>4</v>
      </c>
      <c r="E263" s="598" t="s">
        <v>347</v>
      </c>
      <c r="F263" s="597" t="s">
        <v>348</v>
      </c>
      <c r="G263" s="590" t="s">
        <v>352</v>
      </c>
      <c r="H263" s="593">
        <v>10</v>
      </c>
      <c r="I263" s="593">
        <v>2</v>
      </c>
      <c r="J263" s="595" t="s">
        <v>351</v>
      </c>
      <c r="K263" s="593" t="s">
        <v>341</v>
      </c>
      <c r="L263" s="590" t="s">
        <v>331</v>
      </c>
      <c r="M263" s="65" t="s">
        <v>319</v>
      </c>
      <c r="N263" s="65">
        <v>5</v>
      </c>
      <c r="O263" s="34"/>
    </row>
    <row r="264" spans="1:15" customFormat="1" ht="15" customHeight="1" x14ac:dyDescent="0.2">
      <c r="A264" s="34"/>
      <c r="B264" s="596"/>
      <c r="C264" s="597"/>
      <c r="D264" s="597"/>
      <c r="E264" s="598"/>
      <c r="F264" s="597"/>
      <c r="G264" s="592"/>
      <c r="H264" s="594"/>
      <c r="I264" s="594"/>
      <c r="J264" s="594"/>
      <c r="K264" s="594"/>
      <c r="L264" s="591"/>
      <c r="M264" s="65" t="s">
        <v>320</v>
      </c>
      <c r="N264" s="65">
        <v>5</v>
      </c>
      <c r="O264" s="34"/>
    </row>
    <row r="265" spans="1:15" customFormat="1" ht="15" customHeight="1" x14ac:dyDescent="0.2">
      <c r="A265" s="34"/>
      <c r="B265" s="596"/>
      <c r="C265" s="597"/>
      <c r="D265" s="597"/>
      <c r="E265" s="598"/>
      <c r="F265" s="597"/>
      <c r="G265" s="590" t="s">
        <v>353</v>
      </c>
      <c r="H265" s="593">
        <v>10</v>
      </c>
      <c r="I265" s="593">
        <v>2</v>
      </c>
      <c r="J265" s="595" t="s">
        <v>351</v>
      </c>
      <c r="K265" s="593" t="s">
        <v>341</v>
      </c>
      <c r="L265" s="591"/>
      <c r="M265" s="65" t="s">
        <v>321</v>
      </c>
      <c r="N265" s="65">
        <v>5</v>
      </c>
      <c r="O265" s="34"/>
    </row>
    <row r="266" spans="1:15" customFormat="1" ht="15" customHeight="1" x14ac:dyDescent="0.2">
      <c r="A266" s="34"/>
      <c r="B266" s="596"/>
      <c r="C266" s="597"/>
      <c r="D266" s="597"/>
      <c r="E266" s="598"/>
      <c r="F266" s="597"/>
      <c r="G266" s="592"/>
      <c r="H266" s="594"/>
      <c r="I266" s="594"/>
      <c r="J266" s="594"/>
      <c r="K266" s="594"/>
      <c r="L266" s="592"/>
      <c r="M266" s="65" t="s">
        <v>322</v>
      </c>
      <c r="N266" s="65">
        <v>5</v>
      </c>
      <c r="O266" s="34"/>
    </row>
    <row r="267" spans="1:15" customFormat="1" ht="15" customHeight="1" x14ac:dyDescent="0.2">
      <c r="A267" s="34"/>
      <c r="B267" s="100" t="s">
        <v>401</v>
      </c>
      <c r="C267" s="100"/>
      <c r="D267" s="100"/>
      <c r="E267" s="100"/>
      <c r="F267" s="100"/>
      <c r="G267" s="100" t="s">
        <v>330</v>
      </c>
      <c r="H267" s="100"/>
      <c r="I267" s="100"/>
      <c r="J267" s="100"/>
      <c r="K267" s="100"/>
      <c r="L267" s="100" t="s">
        <v>331</v>
      </c>
      <c r="M267" s="100"/>
      <c r="N267" s="100"/>
      <c r="O267" s="34"/>
    </row>
    <row r="268" spans="1:15" customFormat="1" ht="15" customHeight="1" x14ac:dyDescent="0.2">
      <c r="A268" s="34"/>
      <c r="B268" s="100"/>
      <c r="C268" s="57" t="s">
        <v>332</v>
      </c>
      <c r="D268" s="57" t="s">
        <v>333</v>
      </c>
      <c r="E268" s="57" t="s">
        <v>334</v>
      </c>
      <c r="F268" s="57" t="s">
        <v>380</v>
      </c>
      <c r="G268" s="100"/>
      <c r="H268" s="57" t="s">
        <v>332</v>
      </c>
      <c r="I268" s="57" t="s">
        <v>333</v>
      </c>
      <c r="J268" s="57" t="s">
        <v>334</v>
      </c>
      <c r="K268" s="57" t="s">
        <v>380</v>
      </c>
      <c r="L268" s="100"/>
      <c r="M268" s="57" t="s">
        <v>333</v>
      </c>
      <c r="N268" s="57" t="s">
        <v>334</v>
      </c>
      <c r="O268" s="34"/>
    </row>
    <row r="269" spans="1:15" customFormat="1" ht="15" customHeight="1" x14ac:dyDescent="0.2">
      <c r="A269" s="34"/>
      <c r="B269" s="596" t="s">
        <v>381</v>
      </c>
      <c r="C269" s="597">
        <v>20</v>
      </c>
      <c r="D269" s="597">
        <v>4</v>
      </c>
      <c r="E269" s="598" t="s">
        <v>347</v>
      </c>
      <c r="F269" s="597" t="s">
        <v>348</v>
      </c>
      <c r="G269" s="590" t="s">
        <v>352</v>
      </c>
      <c r="H269" s="593">
        <v>10</v>
      </c>
      <c r="I269" s="593">
        <v>2</v>
      </c>
      <c r="J269" s="595" t="s">
        <v>351</v>
      </c>
      <c r="K269" s="593" t="s">
        <v>341</v>
      </c>
      <c r="L269" s="590" t="s">
        <v>331</v>
      </c>
      <c r="M269" s="65" t="s">
        <v>319</v>
      </c>
      <c r="N269" s="65">
        <v>5</v>
      </c>
      <c r="O269" s="34"/>
    </row>
    <row r="270" spans="1:15" customFormat="1" ht="15" customHeight="1" x14ac:dyDescent="0.2">
      <c r="A270" s="34"/>
      <c r="B270" s="596"/>
      <c r="C270" s="597"/>
      <c r="D270" s="597"/>
      <c r="E270" s="598"/>
      <c r="F270" s="597"/>
      <c r="G270" s="592"/>
      <c r="H270" s="594"/>
      <c r="I270" s="594"/>
      <c r="J270" s="594"/>
      <c r="K270" s="594"/>
      <c r="L270" s="591"/>
      <c r="M270" s="65" t="s">
        <v>320</v>
      </c>
      <c r="N270" s="65">
        <v>5</v>
      </c>
      <c r="O270" s="34"/>
    </row>
    <row r="271" spans="1:15" customFormat="1" ht="15" customHeight="1" x14ac:dyDescent="0.2">
      <c r="A271" s="34"/>
      <c r="B271" s="596"/>
      <c r="C271" s="597"/>
      <c r="D271" s="597"/>
      <c r="E271" s="598"/>
      <c r="F271" s="597"/>
      <c r="G271" s="590" t="s">
        <v>353</v>
      </c>
      <c r="H271" s="593">
        <v>10</v>
      </c>
      <c r="I271" s="593">
        <v>2</v>
      </c>
      <c r="J271" s="595" t="s">
        <v>351</v>
      </c>
      <c r="K271" s="593" t="s">
        <v>341</v>
      </c>
      <c r="L271" s="591"/>
      <c r="M271" s="65" t="s">
        <v>321</v>
      </c>
      <c r="N271" s="65">
        <v>5</v>
      </c>
      <c r="O271" s="34"/>
    </row>
    <row r="272" spans="1:15" customFormat="1" ht="15" customHeight="1" x14ac:dyDescent="0.2">
      <c r="A272" s="34"/>
      <c r="B272" s="596"/>
      <c r="C272" s="597"/>
      <c r="D272" s="597"/>
      <c r="E272" s="598"/>
      <c r="F272" s="597"/>
      <c r="G272" s="592"/>
      <c r="H272" s="594"/>
      <c r="I272" s="594"/>
      <c r="J272" s="594"/>
      <c r="K272" s="594"/>
      <c r="L272" s="592"/>
      <c r="M272" s="65" t="s">
        <v>322</v>
      </c>
      <c r="N272" s="65">
        <v>5</v>
      </c>
      <c r="O272" s="34"/>
    </row>
    <row r="273" spans="1:15" customFormat="1" ht="15" x14ac:dyDescent="0.2">
      <c r="A273" s="34"/>
      <c r="B273" s="34"/>
      <c r="C273" s="34"/>
      <c r="D273" s="34"/>
      <c r="E273" s="34"/>
      <c r="F273" s="34"/>
      <c r="G273" s="34"/>
      <c r="H273" s="34"/>
      <c r="I273" s="34"/>
      <c r="J273" s="34"/>
      <c r="K273" s="34"/>
      <c r="L273" s="34"/>
      <c r="M273" s="34"/>
      <c r="N273" s="34"/>
      <c r="O273" s="34"/>
    </row>
    <row r="274" spans="1:15" customFormat="1" ht="15" x14ac:dyDescent="0.2">
      <c r="A274" s="34"/>
      <c r="B274" s="34"/>
      <c r="C274" s="34"/>
      <c r="D274" s="34"/>
      <c r="E274" s="34"/>
      <c r="F274" s="34"/>
      <c r="G274" s="34"/>
      <c r="H274" s="34"/>
      <c r="I274" s="34"/>
      <c r="J274" s="34"/>
      <c r="K274" s="34"/>
      <c r="L274" s="34"/>
      <c r="M274" s="34"/>
      <c r="N274" s="34"/>
      <c r="O274" s="34"/>
    </row>
    <row r="275" spans="1:15" customFormat="1" ht="23" x14ac:dyDescent="0.25">
      <c r="A275" s="34"/>
      <c r="B275" s="61" t="s">
        <v>403</v>
      </c>
      <c r="C275" s="34"/>
      <c r="D275" s="34"/>
      <c r="E275" s="34"/>
      <c r="F275" s="34"/>
      <c r="G275" s="34"/>
      <c r="H275" s="34"/>
      <c r="I275" s="34"/>
      <c r="J275" s="137"/>
      <c r="K275" s="137"/>
      <c r="L275" s="137"/>
      <c r="M275" s="137"/>
      <c r="N275" s="137"/>
      <c r="O275" s="34"/>
    </row>
    <row r="276" spans="1:15" customFormat="1" ht="15" customHeight="1" x14ac:dyDescent="0.2">
      <c r="A276" s="34"/>
      <c r="B276" s="100" t="s">
        <v>404</v>
      </c>
      <c r="C276" s="100"/>
      <c r="D276" s="100"/>
      <c r="E276" s="100"/>
      <c r="F276" s="100"/>
      <c r="G276" s="34"/>
      <c r="H276" s="34"/>
      <c r="I276" s="34"/>
      <c r="J276" s="34"/>
      <c r="K276" s="34"/>
      <c r="L276" s="34"/>
      <c r="M276" s="34"/>
      <c r="N276" s="34"/>
      <c r="O276" s="34"/>
    </row>
    <row r="277" spans="1:15" customFormat="1" ht="15" customHeight="1" x14ac:dyDescent="0.2">
      <c r="A277" s="34"/>
      <c r="B277" s="100"/>
      <c r="C277" s="57" t="s">
        <v>332</v>
      </c>
      <c r="D277" s="57" t="s">
        <v>333</v>
      </c>
      <c r="E277" s="57" t="s">
        <v>405</v>
      </c>
      <c r="F277" s="57" t="s">
        <v>334</v>
      </c>
      <c r="G277" s="34"/>
      <c r="H277" s="34"/>
      <c r="I277" s="34"/>
      <c r="J277" s="34"/>
      <c r="K277" s="34"/>
      <c r="L277" s="34"/>
      <c r="M277" s="34"/>
      <c r="N277" s="34"/>
      <c r="O277" s="34"/>
    </row>
    <row r="278" spans="1:15" customFormat="1" ht="15" customHeight="1" x14ac:dyDescent="0.2">
      <c r="A278" s="34"/>
      <c r="B278" s="596" t="s">
        <v>406</v>
      </c>
      <c r="C278" s="597">
        <v>60</v>
      </c>
      <c r="D278" s="597">
        <v>10</v>
      </c>
      <c r="E278" s="598" t="s">
        <v>407</v>
      </c>
      <c r="F278" s="598" t="s">
        <v>408</v>
      </c>
      <c r="G278" s="34"/>
      <c r="H278" s="34"/>
      <c r="I278" s="34"/>
      <c r="J278" s="34"/>
      <c r="K278" s="34"/>
      <c r="L278" s="34"/>
      <c r="M278" s="34"/>
      <c r="N278" s="34"/>
      <c r="O278" s="34"/>
    </row>
    <row r="279" spans="1:15" customFormat="1" ht="15" customHeight="1" x14ac:dyDescent="0.2">
      <c r="A279" s="34"/>
      <c r="B279" s="596"/>
      <c r="C279" s="597"/>
      <c r="D279" s="597"/>
      <c r="E279" s="598"/>
      <c r="F279" s="598"/>
      <c r="G279" s="34"/>
      <c r="H279" s="34"/>
      <c r="I279" s="34"/>
      <c r="J279" s="34"/>
      <c r="K279" s="34"/>
      <c r="L279" s="34"/>
      <c r="M279" s="34"/>
      <c r="N279" s="34"/>
      <c r="O279" s="34"/>
    </row>
    <row r="280" spans="1:15" customFormat="1" ht="15" customHeight="1" x14ac:dyDescent="0.2">
      <c r="A280" s="34"/>
      <c r="B280" s="596"/>
      <c r="C280" s="597"/>
      <c r="D280" s="597"/>
      <c r="E280" s="598"/>
      <c r="F280" s="598"/>
      <c r="G280" s="34"/>
      <c r="H280" s="34"/>
      <c r="I280" s="34"/>
      <c r="J280" s="34"/>
      <c r="K280" s="34"/>
      <c r="L280" s="34"/>
      <c r="M280" s="34"/>
      <c r="N280" s="34"/>
      <c r="O280" s="34"/>
    </row>
    <row r="281" spans="1:15" customFormat="1" ht="15" customHeight="1" x14ac:dyDescent="0.2">
      <c r="A281" s="34"/>
      <c r="B281" s="596"/>
      <c r="C281" s="597"/>
      <c r="D281" s="597"/>
      <c r="E281" s="598"/>
      <c r="F281" s="598"/>
      <c r="G281" s="34"/>
      <c r="H281" s="34"/>
      <c r="I281" s="34"/>
      <c r="J281" s="34"/>
      <c r="K281" s="34"/>
      <c r="L281" s="34"/>
      <c r="M281" s="34"/>
      <c r="N281" s="34"/>
      <c r="O281" s="34"/>
    </row>
    <row r="283" spans="1:15" ht="28" x14ac:dyDescent="0.3">
      <c r="B283" s="104" t="s">
        <v>409</v>
      </c>
    </row>
    <row r="285" spans="1:15" ht="28" x14ac:dyDescent="0.3">
      <c r="B285" s="105" t="s">
        <v>410</v>
      </c>
      <c r="C285" s="106"/>
      <c r="D285" s="106"/>
      <c r="E285" s="418" t="s">
        <v>411</v>
      </c>
      <c r="F285" s="106"/>
      <c r="G285" s="107"/>
      <c r="H285" s="106"/>
    </row>
    <row r="287" spans="1:15" ht="23" x14ac:dyDescent="0.25">
      <c r="B287" s="61" t="s">
        <v>327</v>
      </c>
    </row>
    <row r="288" spans="1:15" x14ac:dyDescent="0.15">
      <c r="B288" s="100" t="s">
        <v>329</v>
      </c>
      <c r="C288" s="100"/>
      <c r="D288" s="100"/>
      <c r="E288" s="100"/>
      <c r="F288" s="100"/>
      <c r="G288" s="100" t="s">
        <v>330</v>
      </c>
      <c r="H288" s="100"/>
      <c r="I288" s="100"/>
      <c r="J288" s="100"/>
      <c r="K288" s="100"/>
      <c r="L288" s="100" t="s">
        <v>331</v>
      </c>
      <c r="M288" s="100"/>
      <c r="N288" s="100"/>
    </row>
    <row r="289" spans="2:19" x14ac:dyDescent="0.15">
      <c r="B289" s="100"/>
      <c r="C289" s="57" t="s">
        <v>332</v>
      </c>
      <c r="D289" s="57" t="s">
        <v>333</v>
      </c>
      <c r="E289" s="57" t="s">
        <v>334</v>
      </c>
      <c r="F289" s="57" t="s">
        <v>335</v>
      </c>
      <c r="G289" s="100"/>
      <c r="H289" s="57" t="s">
        <v>332</v>
      </c>
      <c r="I289" s="57" t="s">
        <v>333</v>
      </c>
      <c r="J289" s="57" t="s">
        <v>334</v>
      </c>
      <c r="K289" s="57" t="s">
        <v>335</v>
      </c>
      <c r="L289" s="100"/>
      <c r="M289" s="57" t="s">
        <v>333</v>
      </c>
      <c r="N289" s="57" t="s">
        <v>334</v>
      </c>
    </row>
    <row r="290" spans="2:19" ht="15" customHeight="1" x14ac:dyDescent="0.15">
      <c r="B290" s="596" t="s">
        <v>336</v>
      </c>
      <c r="C290" s="603">
        <v>40</v>
      </c>
      <c r="D290" s="593">
        <v>5</v>
      </c>
      <c r="E290" s="605" t="s">
        <v>412</v>
      </c>
      <c r="F290" s="593" t="s">
        <v>413</v>
      </c>
      <c r="G290" s="103" t="s">
        <v>414</v>
      </c>
      <c r="H290" s="65">
        <v>24</v>
      </c>
      <c r="I290" s="65">
        <v>3</v>
      </c>
      <c r="J290" s="64" t="s">
        <v>415</v>
      </c>
      <c r="K290" s="65" t="s">
        <v>348</v>
      </c>
      <c r="L290" s="103" t="s">
        <v>339</v>
      </c>
      <c r="M290" s="65" t="s">
        <v>365</v>
      </c>
      <c r="N290" s="64" t="s">
        <v>415</v>
      </c>
    </row>
    <row r="291" spans="2:19" ht="15" x14ac:dyDescent="0.15">
      <c r="B291" s="596"/>
      <c r="C291" s="604"/>
      <c r="D291" s="594"/>
      <c r="E291" s="606"/>
      <c r="F291" s="594"/>
      <c r="G291" s="103" t="s">
        <v>416</v>
      </c>
      <c r="H291" s="65">
        <v>16</v>
      </c>
      <c r="I291" s="65">
        <v>2</v>
      </c>
      <c r="J291" s="64" t="s">
        <v>417</v>
      </c>
      <c r="K291" s="65" t="s">
        <v>418</v>
      </c>
      <c r="L291" s="99" t="s">
        <v>354</v>
      </c>
      <c r="M291" s="65" t="s">
        <v>419</v>
      </c>
      <c r="N291" s="64" t="s">
        <v>417</v>
      </c>
    </row>
    <row r="294" spans="2:19" ht="23" x14ac:dyDescent="0.25">
      <c r="B294" s="61" t="s">
        <v>345</v>
      </c>
    </row>
    <row r="295" spans="2:19" x14ac:dyDescent="0.15">
      <c r="B295" s="100" t="s">
        <v>316</v>
      </c>
      <c r="C295" s="100"/>
      <c r="D295" s="100"/>
      <c r="E295" s="100"/>
      <c r="F295" s="100"/>
      <c r="G295" s="100" t="s">
        <v>329</v>
      </c>
      <c r="H295" s="100"/>
      <c r="I295" s="100"/>
      <c r="J295" s="100"/>
      <c r="K295" s="100"/>
      <c r="L295" s="100" t="s">
        <v>330</v>
      </c>
      <c r="M295" s="100"/>
      <c r="N295" s="100"/>
      <c r="O295" s="100"/>
      <c r="P295" s="100"/>
      <c r="Q295" s="100" t="s">
        <v>331</v>
      </c>
      <c r="R295" s="100"/>
      <c r="S295" s="100"/>
    </row>
    <row r="296" spans="2:19" x14ac:dyDescent="0.15">
      <c r="B296" s="100"/>
      <c r="C296" s="57" t="s">
        <v>332</v>
      </c>
      <c r="D296" s="57" t="s">
        <v>333</v>
      </c>
      <c r="E296" s="57" t="s">
        <v>334</v>
      </c>
      <c r="F296" s="57" t="s">
        <v>335</v>
      </c>
      <c r="G296" s="100"/>
      <c r="H296" s="57" t="s">
        <v>332</v>
      </c>
      <c r="I296" s="57" t="s">
        <v>333</v>
      </c>
      <c r="J296" s="57" t="s">
        <v>334</v>
      </c>
      <c r="K296" s="57" t="s">
        <v>335</v>
      </c>
      <c r="L296" s="100"/>
      <c r="M296" s="57" t="s">
        <v>332</v>
      </c>
      <c r="N296" s="57" t="s">
        <v>333</v>
      </c>
      <c r="O296" s="57" t="s">
        <v>334</v>
      </c>
      <c r="P296" s="57" t="s">
        <v>335</v>
      </c>
      <c r="Q296" s="100"/>
      <c r="R296" s="57" t="s">
        <v>333</v>
      </c>
      <c r="S296" s="57" t="s">
        <v>334</v>
      </c>
    </row>
    <row r="297" spans="2:19" ht="15" customHeight="1" x14ac:dyDescent="0.15">
      <c r="B297" s="596" t="s">
        <v>336</v>
      </c>
      <c r="C297" s="608">
        <v>40</v>
      </c>
      <c r="D297" s="597">
        <v>8</v>
      </c>
      <c r="E297" s="609" t="s">
        <v>420</v>
      </c>
      <c r="F297" s="597" t="s">
        <v>421</v>
      </c>
      <c r="G297" s="614" t="s">
        <v>1264</v>
      </c>
      <c r="H297" s="593">
        <v>20</v>
      </c>
      <c r="I297" s="593">
        <v>4</v>
      </c>
      <c r="J297" s="610" t="s">
        <v>347</v>
      </c>
      <c r="K297" s="593" t="s">
        <v>348</v>
      </c>
      <c r="L297" s="613" t="s">
        <v>339</v>
      </c>
      <c r="M297" s="65">
        <v>10</v>
      </c>
      <c r="N297" s="65">
        <v>2</v>
      </c>
      <c r="O297" s="64" t="s">
        <v>351</v>
      </c>
      <c r="P297" s="64" t="s">
        <v>422</v>
      </c>
      <c r="Q297" s="613" t="s">
        <v>339</v>
      </c>
      <c r="R297" s="63" t="s">
        <v>352</v>
      </c>
      <c r="S297" s="64" t="s">
        <v>351</v>
      </c>
    </row>
    <row r="298" spans="2:19" ht="15" customHeight="1" x14ac:dyDescent="0.15">
      <c r="B298" s="596"/>
      <c r="C298" s="608"/>
      <c r="D298" s="597"/>
      <c r="E298" s="609"/>
      <c r="F298" s="597"/>
      <c r="G298" s="616"/>
      <c r="H298" s="594"/>
      <c r="I298" s="594"/>
      <c r="J298" s="606"/>
      <c r="K298" s="594"/>
      <c r="L298" s="617"/>
      <c r="M298" s="65">
        <v>10</v>
      </c>
      <c r="N298" s="65">
        <v>2</v>
      </c>
      <c r="O298" s="64" t="s">
        <v>351</v>
      </c>
      <c r="P298" s="64" t="s">
        <v>422</v>
      </c>
      <c r="Q298" s="617"/>
      <c r="R298" s="63" t="s">
        <v>353</v>
      </c>
      <c r="S298" s="64" t="s">
        <v>351</v>
      </c>
    </row>
    <row r="299" spans="2:19" ht="15" customHeight="1" x14ac:dyDescent="0.15">
      <c r="B299" s="596"/>
      <c r="C299" s="608"/>
      <c r="D299" s="597"/>
      <c r="E299" s="609"/>
      <c r="F299" s="597"/>
      <c r="G299" s="614" t="s">
        <v>1263</v>
      </c>
      <c r="H299" s="593">
        <v>20</v>
      </c>
      <c r="I299" s="593">
        <v>4</v>
      </c>
      <c r="J299" s="610" t="s">
        <v>347</v>
      </c>
      <c r="K299" s="593" t="s">
        <v>348</v>
      </c>
      <c r="L299" s="611" t="s">
        <v>354</v>
      </c>
      <c r="M299" s="65">
        <v>10</v>
      </c>
      <c r="N299" s="65">
        <v>2</v>
      </c>
      <c r="O299" s="64" t="s">
        <v>351</v>
      </c>
      <c r="P299" s="64" t="s">
        <v>422</v>
      </c>
      <c r="Q299" s="611" t="s">
        <v>354</v>
      </c>
      <c r="R299" s="63" t="s">
        <v>355</v>
      </c>
      <c r="S299" s="64" t="s">
        <v>351</v>
      </c>
    </row>
    <row r="300" spans="2:19" ht="15" customHeight="1" x14ac:dyDescent="0.15">
      <c r="B300" s="596"/>
      <c r="C300" s="608"/>
      <c r="D300" s="597"/>
      <c r="E300" s="609"/>
      <c r="F300" s="597"/>
      <c r="G300" s="615"/>
      <c r="H300" s="594"/>
      <c r="I300" s="594"/>
      <c r="J300" s="606"/>
      <c r="K300" s="594"/>
      <c r="L300" s="612"/>
      <c r="M300" s="65">
        <v>10</v>
      </c>
      <c r="N300" s="65">
        <v>2</v>
      </c>
      <c r="O300" s="64" t="s">
        <v>351</v>
      </c>
      <c r="P300" s="64" t="s">
        <v>422</v>
      </c>
      <c r="Q300" s="612"/>
      <c r="R300" s="63" t="s">
        <v>375</v>
      </c>
      <c r="S300" s="64" t="s">
        <v>351</v>
      </c>
    </row>
    <row r="303" spans="2:19" ht="25" x14ac:dyDescent="0.25">
      <c r="B303" s="105" t="s">
        <v>423</v>
      </c>
      <c r="C303" s="106"/>
      <c r="D303" s="106"/>
      <c r="E303" s="418" t="s">
        <v>326</v>
      </c>
      <c r="F303" s="106"/>
      <c r="G303" s="105"/>
    </row>
    <row r="305" spans="2:19" ht="23" x14ac:dyDescent="0.25">
      <c r="B305" s="61" t="s">
        <v>327</v>
      </c>
    </row>
    <row r="306" spans="2:19" x14ac:dyDescent="0.15">
      <c r="B306" s="100" t="s">
        <v>329</v>
      </c>
      <c r="C306" s="100"/>
      <c r="D306" s="100"/>
      <c r="E306" s="100"/>
      <c r="F306" s="100"/>
      <c r="G306" s="100" t="s">
        <v>330</v>
      </c>
      <c r="H306" s="100"/>
      <c r="I306" s="100"/>
      <c r="J306" s="100"/>
      <c r="K306" s="100"/>
      <c r="L306" s="100" t="s">
        <v>331</v>
      </c>
      <c r="M306" s="100"/>
      <c r="N306" s="100"/>
      <c r="O306" s="36"/>
      <c r="P306" s="36"/>
      <c r="Q306" s="36"/>
      <c r="R306" s="36"/>
      <c r="S306" s="36"/>
    </row>
    <row r="307" spans="2:19" x14ac:dyDescent="0.15">
      <c r="B307" s="100"/>
      <c r="C307" s="57" t="s">
        <v>332</v>
      </c>
      <c r="D307" s="57" t="s">
        <v>333</v>
      </c>
      <c r="E307" s="57" t="s">
        <v>334</v>
      </c>
      <c r="F307" s="57" t="s">
        <v>335</v>
      </c>
      <c r="G307" s="100"/>
      <c r="H307" s="57" t="s">
        <v>332</v>
      </c>
      <c r="I307" s="57" t="s">
        <v>333</v>
      </c>
      <c r="J307" s="57" t="s">
        <v>334</v>
      </c>
      <c r="K307" s="57" t="s">
        <v>335</v>
      </c>
      <c r="L307" s="100"/>
      <c r="M307" s="57" t="s">
        <v>333</v>
      </c>
      <c r="N307" s="57"/>
      <c r="O307" s="36"/>
      <c r="P307" s="36"/>
      <c r="Q307" s="36"/>
      <c r="R307" s="36"/>
      <c r="S307" s="36"/>
    </row>
    <row r="308" spans="2:19" ht="30" x14ac:dyDescent="0.15">
      <c r="B308" s="596" t="s">
        <v>336</v>
      </c>
      <c r="C308" s="603">
        <v>32</v>
      </c>
      <c r="D308" s="593">
        <v>4</v>
      </c>
      <c r="E308" s="605" t="s">
        <v>360</v>
      </c>
      <c r="F308" s="593" t="s">
        <v>418</v>
      </c>
      <c r="G308" s="99" t="s">
        <v>424</v>
      </c>
      <c r="H308" s="65">
        <v>14</v>
      </c>
      <c r="I308" s="65">
        <v>2</v>
      </c>
      <c r="J308" s="64" t="s">
        <v>425</v>
      </c>
      <c r="K308" s="65" t="s">
        <v>361</v>
      </c>
      <c r="L308" s="103" t="s">
        <v>339</v>
      </c>
      <c r="M308" s="65" t="s">
        <v>352</v>
      </c>
      <c r="N308" s="64" t="s">
        <v>425</v>
      </c>
      <c r="O308" s="36"/>
      <c r="P308" s="36"/>
      <c r="Q308" s="36"/>
      <c r="R308" s="36"/>
      <c r="S308" s="36"/>
    </row>
    <row r="309" spans="2:19" ht="30" x14ac:dyDescent="0.15">
      <c r="B309" s="596"/>
      <c r="C309" s="604"/>
      <c r="D309" s="594"/>
      <c r="E309" s="606"/>
      <c r="F309" s="594"/>
      <c r="G309" s="99" t="s">
        <v>366</v>
      </c>
      <c r="H309" s="65">
        <v>18</v>
      </c>
      <c r="I309" s="65">
        <v>3</v>
      </c>
      <c r="J309" s="64" t="s">
        <v>426</v>
      </c>
      <c r="K309" s="65" t="s">
        <v>341</v>
      </c>
      <c r="L309" s="99" t="s">
        <v>354</v>
      </c>
      <c r="M309" s="65" t="s">
        <v>368</v>
      </c>
      <c r="N309" s="64" t="s">
        <v>427</v>
      </c>
      <c r="O309" s="36"/>
      <c r="P309" s="36"/>
      <c r="Q309" s="36"/>
      <c r="R309" s="36"/>
      <c r="S309" s="36"/>
    </row>
    <row r="310" spans="2:19" x14ac:dyDescent="0.15">
      <c r="B310" s="36"/>
      <c r="C310" s="36"/>
      <c r="D310" s="36"/>
      <c r="E310" s="36"/>
      <c r="F310" s="36"/>
      <c r="G310" s="36"/>
      <c r="H310" s="36"/>
      <c r="I310" s="36"/>
      <c r="J310" s="36"/>
      <c r="K310" s="36"/>
      <c r="L310" s="36"/>
      <c r="M310" s="36"/>
      <c r="N310" s="36"/>
      <c r="O310" s="36"/>
      <c r="P310" s="36"/>
      <c r="Q310" s="36"/>
      <c r="R310" s="36"/>
      <c r="S310" s="36"/>
    </row>
    <row r="311" spans="2:19" ht="23" x14ac:dyDescent="0.25">
      <c r="B311" s="424" t="s">
        <v>428</v>
      </c>
      <c r="C311" s="36"/>
      <c r="D311" s="36"/>
      <c r="E311" s="36"/>
      <c r="F311" s="36"/>
      <c r="G311" s="36"/>
      <c r="H311" s="36"/>
      <c r="I311" s="36"/>
      <c r="J311" s="36"/>
      <c r="K311" s="36"/>
      <c r="L311" s="36"/>
      <c r="M311" s="36"/>
      <c r="N311" s="36"/>
      <c r="O311" s="36"/>
      <c r="P311" s="36"/>
      <c r="Q311" s="36"/>
      <c r="R311" s="36"/>
      <c r="S311" s="36"/>
    </row>
    <row r="312" spans="2:19" x14ac:dyDescent="0.15">
      <c r="B312" s="100" t="s">
        <v>316</v>
      </c>
      <c r="C312" s="100"/>
      <c r="D312" s="100"/>
      <c r="E312" s="100"/>
      <c r="F312" s="100"/>
      <c r="G312" s="100" t="s">
        <v>329</v>
      </c>
      <c r="H312" s="100"/>
      <c r="I312" s="100"/>
      <c r="J312" s="100"/>
      <c r="K312" s="100"/>
      <c r="L312" s="100" t="s">
        <v>330</v>
      </c>
      <c r="M312" s="100"/>
      <c r="N312" s="100"/>
      <c r="O312" s="100"/>
      <c r="P312" s="100"/>
      <c r="Q312" s="100" t="s">
        <v>331</v>
      </c>
      <c r="R312" s="100"/>
      <c r="S312" s="100"/>
    </row>
    <row r="313" spans="2:19" x14ac:dyDescent="0.15">
      <c r="B313" s="100"/>
      <c r="C313" s="57" t="s">
        <v>332</v>
      </c>
      <c r="D313" s="57" t="s">
        <v>333</v>
      </c>
      <c r="E313" s="57" t="s">
        <v>334</v>
      </c>
      <c r="F313" s="57" t="s">
        <v>335</v>
      </c>
      <c r="G313" s="100"/>
      <c r="H313" s="57" t="s">
        <v>332</v>
      </c>
      <c r="I313" s="57" t="s">
        <v>333</v>
      </c>
      <c r="J313" s="57" t="s">
        <v>334</v>
      </c>
      <c r="K313" s="57" t="s">
        <v>335</v>
      </c>
      <c r="L313" s="100"/>
      <c r="M313" s="57" t="s">
        <v>332</v>
      </c>
      <c r="N313" s="57" t="s">
        <v>333</v>
      </c>
      <c r="O313" s="57" t="s">
        <v>334</v>
      </c>
      <c r="P313" s="57" t="s">
        <v>335</v>
      </c>
      <c r="Q313" s="100"/>
      <c r="R313" s="57" t="s">
        <v>333</v>
      </c>
      <c r="S313" s="57" t="s">
        <v>334</v>
      </c>
    </row>
    <row r="314" spans="2:19" ht="15" customHeight="1" x14ac:dyDescent="0.15">
      <c r="B314" s="596" t="s">
        <v>336</v>
      </c>
      <c r="C314" s="608">
        <v>32</v>
      </c>
      <c r="D314" s="597">
        <v>7</v>
      </c>
      <c r="E314" s="609" t="s">
        <v>429</v>
      </c>
      <c r="F314" s="597" t="s">
        <v>430</v>
      </c>
      <c r="G314" s="613" t="s">
        <v>349</v>
      </c>
      <c r="H314" s="593">
        <v>20</v>
      </c>
      <c r="I314" s="593">
        <v>4</v>
      </c>
      <c r="J314" s="610" t="s">
        <v>347</v>
      </c>
      <c r="K314" s="593" t="s">
        <v>348</v>
      </c>
      <c r="L314" s="613" t="s">
        <v>339</v>
      </c>
      <c r="M314" s="65">
        <v>10</v>
      </c>
      <c r="N314" s="65">
        <v>2</v>
      </c>
      <c r="O314" s="64" t="s">
        <v>351</v>
      </c>
      <c r="P314" s="64" t="s">
        <v>341</v>
      </c>
      <c r="Q314" s="613" t="s">
        <v>339</v>
      </c>
      <c r="R314" s="63" t="s">
        <v>352</v>
      </c>
      <c r="S314" s="64" t="s">
        <v>351</v>
      </c>
    </row>
    <row r="315" spans="2:19" ht="15" customHeight="1" x14ac:dyDescent="0.15">
      <c r="B315" s="596"/>
      <c r="C315" s="608"/>
      <c r="D315" s="597"/>
      <c r="E315" s="609"/>
      <c r="F315" s="597"/>
      <c r="G315" s="592"/>
      <c r="H315" s="594"/>
      <c r="I315" s="594"/>
      <c r="J315" s="606"/>
      <c r="K315" s="594"/>
      <c r="L315" s="617"/>
      <c r="M315" s="65">
        <v>10</v>
      </c>
      <c r="N315" s="65">
        <v>2</v>
      </c>
      <c r="O315" s="64" t="s">
        <v>351</v>
      </c>
      <c r="P315" s="64" t="s">
        <v>341</v>
      </c>
      <c r="Q315" s="617"/>
      <c r="R315" s="63" t="s">
        <v>353</v>
      </c>
      <c r="S315" s="64" t="s">
        <v>351</v>
      </c>
    </row>
    <row r="316" spans="2:19" ht="15" customHeight="1" x14ac:dyDescent="0.15">
      <c r="B316" s="596"/>
      <c r="C316" s="608"/>
      <c r="D316" s="597"/>
      <c r="E316" s="609"/>
      <c r="F316" s="597"/>
      <c r="G316" s="613" t="s">
        <v>431</v>
      </c>
      <c r="H316" s="593">
        <v>12</v>
      </c>
      <c r="I316" s="593">
        <v>3</v>
      </c>
      <c r="J316" s="610" t="s">
        <v>432</v>
      </c>
      <c r="K316" s="593" t="s">
        <v>361</v>
      </c>
      <c r="L316" s="611" t="s">
        <v>354</v>
      </c>
      <c r="M316" s="65">
        <v>10</v>
      </c>
      <c r="N316" s="65">
        <v>2</v>
      </c>
      <c r="O316" s="64" t="s">
        <v>351</v>
      </c>
      <c r="P316" s="64" t="s">
        <v>341</v>
      </c>
      <c r="Q316" s="611" t="s">
        <v>354</v>
      </c>
      <c r="R316" s="63" t="s">
        <v>355</v>
      </c>
      <c r="S316" s="64" t="s">
        <v>351</v>
      </c>
    </row>
    <row r="317" spans="2:19" ht="15" customHeight="1" x14ac:dyDescent="0.15">
      <c r="B317" s="596"/>
      <c r="C317" s="608"/>
      <c r="D317" s="597"/>
      <c r="E317" s="609"/>
      <c r="F317" s="597"/>
      <c r="G317" s="592"/>
      <c r="H317" s="594"/>
      <c r="I317" s="594"/>
      <c r="J317" s="606"/>
      <c r="K317" s="594"/>
      <c r="L317" s="612"/>
      <c r="M317" s="101"/>
      <c r="N317" s="101"/>
      <c r="O317" s="102"/>
      <c r="P317" s="102"/>
      <c r="Q317" s="612"/>
      <c r="R317" s="63" t="s">
        <v>356</v>
      </c>
      <c r="S317" s="64" t="s">
        <v>357</v>
      </c>
    </row>
    <row r="318" spans="2:19" x14ac:dyDescent="0.15">
      <c r="B318" s="36"/>
      <c r="C318" s="36"/>
      <c r="D318" s="36"/>
      <c r="E318" s="36"/>
      <c r="F318" s="36"/>
      <c r="G318" s="36"/>
      <c r="H318" s="36"/>
      <c r="I318" s="36"/>
      <c r="J318" s="36"/>
      <c r="K318" s="36"/>
      <c r="L318" s="36"/>
      <c r="M318" s="36"/>
      <c r="N318" s="36"/>
      <c r="O318" s="36"/>
      <c r="P318" s="36"/>
      <c r="Q318" s="36"/>
      <c r="R318" s="36"/>
      <c r="S318" s="36"/>
    </row>
    <row r="319" spans="2:19" ht="23" x14ac:dyDescent="0.25">
      <c r="B319" s="424" t="s">
        <v>433</v>
      </c>
      <c r="C319" s="36"/>
      <c r="D319" s="36"/>
      <c r="E319" s="36"/>
      <c r="F319" s="36"/>
      <c r="G319" s="36"/>
      <c r="H319" s="36"/>
      <c r="I319" s="36"/>
      <c r="J319" s="36"/>
      <c r="K319" s="36"/>
      <c r="L319" s="36"/>
      <c r="M319" s="36"/>
      <c r="N319" s="36"/>
      <c r="O319" s="36"/>
      <c r="P319" s="36"/>
      <c r="Q319" s="36"/>
      <c r="R319" s="36"/>
      <c r="S319" s="36"/>
    </row>
    <row r="320" spans="2:19" x14ac:dyDescent="0.15">
      <c r="B320" s="100" t="s">
        <v>316</v>
      </c>
      <c r="C320" s="100"/>
      <c r="D320" s="100"/>
      <c r="E320" s="100"/>
      <c r="F320" s="100"/>
      <c r="G320" s="100" t="s">
        <v>329</v>
      </c>
      <c r="H320" s="100"/>
      <c r="I320" s="100"/>
      <c r="J320" s="100"/>
      <c r="K320" s="100"/>
      <c r="L320" s="100" t="s">
        <v>330</v>
      </c>
      <c r="M320" s="100"/>
      <c r="N320" s="100"/>
      <c r="O320" s="100"/>
      <c r="P320" s="100"/>
      <c r="Q320" s="100" t="s">
        <v>331</v>
      </c>
      <c r="R320" s="100"/>
      <c r="S320" s="100"/>
    </row>
    <row r="321" spans="2:19" x14ac:dyDescent="0.15">
      <c r="B321" s="100"/>
      <c r="C321" s="57" t="s">
        <v>332</v>
      </c>
      <c r="D321" s="57" t="s">
        <v>333</v>
      </c>
      <c r="E321" s="57" t="s">
        <v>334</v>
      </c>
      <c r="F321" s="57" t="s">
        <v>335</v>
      </c>
      <c r="G321" s="100"/>
      <c r="H321" s="57" t="s">
        <v>332</v>
      </c>
      <c r="I321" s="57" t="s">
        <v>333</v>
      </c>
      <c r="J321" s="57" t="s">
        <v>334</v>
      </c>
      <c r="K321" s="57" t="s">
        <v>335</v>
      </c>
      <c r="L321" s="100"/>
      <c r="M321" s="57" t="s">
        <v>332</v>
      </c>
      <c r="N321" s="57" t="s">
        <v>333</v>
      </c>
      <c r="O321" s="57" t="s">
        <v>334</v>
      </c>
      <c r="P321" s="57" t="s">
        <v>335</v>
      </c>
      <c r="Q321" s="100"/>
      <c r="R321" s="57" t="s">
        <v>333</v>
      </c>
      <c r="S321" s="57" t="s">
        <v>334</v>
      </c>
    </row>
    <row r="322" spans="2:19" ht="15" customHeight="1" x14ac:dyDescent="0.15">
      <c r="B322" s="596" t="s">
        <v>336</v>
      </c>
      <c r="C322" s="608">
        <v>32</v>
      </c>
      <c r="D322" s="597">
        <v>6</v>
      </c>
      <c r="E322" s="609" t="s">
        <v>434</v>
      </c>
      <c r="F322" s="597" t="s">
        <v>418</v>
      </c>
      <c r="G322" s="613" t="s">
        <v>349</v>
      </c>
      <c r="H322" s="593">
        <v>20</v>
      </c>
      <c r="I322" s="593">
        <v>4</v>
      </c>
      <c r="J322" s="610" t="s">
        <v>347</v>
      </c>
      <c r="K322" s="593" t="s">
        <v>348</v>
      </c>
      <c r="L322" s="613" t="s">
        <v>339</v>
      </c>
      <c r="M322" s="65">
        <v>10</v>
      </c>
      <c r="N322" s="65">
        <v>2</v>
      </c>
      <c r="O322" s="64" t="s">
        <v>351</v>
      </c>
      <c r="P322" s="64" t="s">
        <v>341</v>
      </c>
      <c r="Q322" s="613" t="s">
        <v>339</v>
      </c>
      <c r="R322" s="63" t="s">
        <v>352</v>
      </c>
      <c r="S322" s="64" t="s">
        <v>351</v>
      </c>
    </row>
    <row r="323" spans="2:19" ht="15" customHeight="1" x14ac:dyDescent="0.15">
      <c r="B323" s="596"/>
      <c r="C323" s="608"/>
      <c r="D323" s="597"/>
      <c r="E323" s="609"/>
      <c r="F323" s="597"/>
      <c r="G323" s="592"/>
      <c r="H323" s="594"/>
      <c r="I323" s="594"/>
      <c r="J323" s="606"/>
      <c r="K323" s="594"/>
      <c r="L323" s="617"/>
      <c r="M323" s="65">
        <v>10</v>
      </c>
      <c r="N323" s="65">
        <v>2</v>
      </c>
      <c r="O323" s="64" t="s">
        <v>351</v>
      </c>
      <c r="P323" s="64" t="s">
        <v>341</v>
      </c>
      <c r="Q323" s="617"/>
      <c r="R323" s="63" t="s">
        <v>353</v>
      </c>
      <c r="S323" s="64" t="s">
        <v>351</v>
      </c>
    </row>
    <row r="324" spans="2:19" ht="15" customHeight="1" x14ac:dyDescent="0.15">
      <c r="B324" s="596"/>
      <c r="C324" s="608"/>
      <c r="D324" s="597"/>
      <c r="E324" s="609"/>
      <c r="F324" s="597"/>
      <c r="G324" s="613" t="s">
        <v>435</v>
      </c>
      <c r="H324" s="593">
        <v>12</v>
      </c>
      <c r="I324" s="593">
        <v>3</v>
      </c>
      <c r="J324" s="610" t="s">
        <v>432</v>
      </c>
      <c r="K324" s="593" t="s">
        <v>361</v>
      </c>
      <c r="L324" s="611" t="s">
        <v>354</v>
      </c>
      <c r="M324" s="65">
        <v>10</v>
      </c>
      <c r="N324" s="65">
        <v>2</v>
      </c>
      <c r="O324" s="64" t="s">
        <v>351</v>
      </c>
      <c r="P324" s="64" t="s">
        <v>341</v>
      </c>
      <c r="Q324" s="611" t="s">
        <v>354</v>
      </c>
      <c r="R324" s="63" t="s">
        <v>355</v>
      </c>
      <c r="S324" s="64" t="s">
        <v>351</v>
      </c>
    </row>
    <row r="325" spans="2:19" ht="15" customHeight="1" x14ac:dyDescent="0.15">
      <c r="B325" s="596"/>
      <c r="C325" s="608"/>
      <c r="D325" s="597"/>
      <c r="E325" s="609"/>
      <c r="F325" s="597"/>
      <c r="G325" s="592"/>
      <c r="H325" s="594"/>
      <c r="I325" s="594"/>
      <c r="J325" s="606"/>
      <c r="K325" s="594"/>
      <c r="L325" s="612"/>
      <c r="M325" s="101"/>
      <c r="N325" s="101"/>
      <c r="O325" s="102"/>
      <c r="P325" s="102"/>
      <c r="Q325" s="612"/>
      <c r="R325" s="63" t="s">
        <v>356</v>
      </c>
      <c r="S325" s="64" t="s">
        <v>357</v>
      </c>
    </row>
  </sheetData>
  <sheetProtection algorithmName="SHA-512" hashValue="tinS8HihsVaYGe7zl5AIqonFdrWUcQaw1ixdVUgALNlukU5FOOjDYcZgFL84IJnb2m1YQ5n3MoWKrPZQRFCOAQ==" saltValue="UuksZEIWk4IcPCtlvJ2iCQ==" spinCount="100000" sheet="1" objects="1" scenarios="1"/>
  <mergeCells count="480">
    <mergeCell ref="L191:L194"/>
    <mergeCell ref="G193:G194"/>
    <mergeCell ref="H193:H194"/>
    <mergeCell ref="I193:I194"/>
    <mergeCell ref="J193:J194"/>
    <mergeCell ref="K193:K194"/>
    <mergeCell ref="B197:B200"/>
    <mergeCell ref="C197:C200"/>
    <mergeCell ref="D197:D200"/>
    <mergeCell ref="E197:E200"/>
    <mergeCell ref="F197:F200"/>
    <mergeCell ref="G197:G198"/>
    <mergeCell ref="H197:H198"/>
    <mergeCell ref="I197:I198"/>
    <mergeCell ref="J197:J198"/>
    <mergeCell ref="K197:K198"/>
    <mergeCell ref="L197:L200"/>
    <mergeCell ref="G199:G200"/>
    <mergeCell ref="H199:H200"/>
    <mergeCell ref="I199:I200"/>
    <mergeCell ref="J199:J200"/>
    <mergeCell ref="K199:K200"/>
    <mergeCell ref="B191:B194"/>
    <mergeCell ref="C191:C194"/>
    <mergeCell ref="D191:D194"/>
    <mergeCell ref="E191:E194"/>
    <mergeCell ref="F191:F194"/>
    <mergeCell ref="G191:G192"/>
    <mergeCell ref="H191:H192"/>
    <mergeCell ref="I191:I192"/>
    <mergeCell ref="J191:J192"/>
    <mergeCell ref="K176:K177"/>
    <mergeCell ref="D176:D179"/>
    <mergeCell ref="E176:E179"/>
    <mergeCell ref="F176:F179"/>
    <mergeCell ref="G176:G177"/>
    <mergeCell ref="H176:H177"/>
    <mergeCell ref="I176:I177"/>
    <mergeCell ref="J176:J177"/>
    <mergeCell ref="K191:K192"/>
    <mergeCell ref="K185:K186"/>
    <mergeCell ref="L185:L188"/>
    <mergeCell ref="G187:G188"/>
    <mergeCell ref="H187:H188"/>
    <mergeCell ref="I187:I188"/>
    <mergeCell ref="J187:J188"/>
    <mergeCell ref="K187:K188"/>
    <mergeCell ref="B176:B179"/>
    <mergeCell ref="C176:C179"/>
    <mergeCell ref="B185:B188"/>
    <mergeCell ref="C185:C188"/>
    <mergeCell ref="D185:D188"/>
    <mergeCell ref="E185:E188"/>
    <mergeCell ref="F185:F188"/>
    <mergeCell ref="G185:G186"/>
    <mergeCell ref="H185:H186"/>
    <mergeCell ref="I185:I186"/>
    <mergeCell ref="J185:J186"/>
    <mergeCell ref="K170:K171"/>
    <mergeCell ref="L170:L173"/>
    <mergeCell ref="G172:G173"/>
    <mergeCell ref="H172:H173"/>
    <mergeCell ref="I172:I173"/>
    <mergeCell ref="J172:J173"/>
    <mergeCell ref="K172:K173"/>
    <mergeCell ref="L176:L179"/>
    <mergeCell ref="G178:G179"/>
    <mergeCell ref="H178:H179"/>
    <mergeCell ref="I178:I179"/>
    <mergeCell ref="J178:J179"/>
    <mergeCell ref="K178:K179"/>
    <mergeCell ref="B170:B173"/>
    <mergeCell ref="C170:C173"/>
    <mergeCell ref="D170:D173"/>
    <mergeCell ref="E170:E173"/>
    <mergeCell ref="F170:F173"/>
    <mergeCell ref="G170:G171"/>
    <mergeCell ref="H170:H171"/>
    <mergeCell ref="I170:I171"/>
    <mergeCell ref="J170:J171"/>
    <mergeCell ref="B164:B167"/>
    <mergeCell ref="C164:C167"/>
    <mergeCell ref="D164:D167"/>
    <mergeCell ref="E164:E167"/>
    <mergeCell ref="F164:F167"/>
    <mergeCell ref="G164:G165"/>
    <mergeCell ref="H164:H165"/>
    <mergeCell ref="I164:I165"/>
    <mergeCell ref="N150:N153"/>
    <mergeCell ref="J164:J165"/>
    <mergeCell ref="K164:K165"/>
    <mergeCell ref="L164:L167"/>
    <mergeCell ref="G166:G167"/>
    <mergeCell ref="H166:H167"/>
    <mergeCell ref="I166:I167"/>
    <mergeCell ref="J166:J167"/>
    <mergeCell ref="K166:K167"/>
    <mergeCell ref="O150:O153"/>
    <mergeCell ref="P150:P153"/>
    <mergeCell ref="B156:B159"/>
    <mergeCell ref="C156:C159"/>
    <mergeCell ref="D156:D159"/>
    <mergeCell ref="E156:E159"/>
    <mergeCell ref="F156:F159"/>
    <mergeCell ref="G156:G159"/>
    <mergeCell ref="K156:K159"/>
    <mergeCell ref="L156:L159"/>
    <mergeCell ref="M156:M159"/>
    <mergeCell ref="N156:N159"/>
    <mergeCell ref="O156:O159"/>
    <mergeCell ref="P156:P159"/>
    <mergeCell ref="B150:B153"/>
    <mergeCell ref="C150:C153"/>
    <mergeCell ref="D150:D153"/>
    <mergeCell ref="E150:E153"/>
    <mergeCell ref="F150:F153"/>
    <mergeCell ref="G150:G153"/>
    <mergeCell ref="K150:K153"/>
    <mergeCell ref="L150:L153"/>
    <mergeCell ref="M150:M153"/>
    <mergeCell ref="Q59:Q60"/>
    <mergeCell ref="G61:G62"/>
    <mergeCell ref="H61:H62"/>
    <mergeCell ref="I61:I62"/>
    <mergeCell ref="J61:J62"/>
    <mergeCell ref="K61:K62"/>
    <mergeCell ref="L61:L62"/>
    <mergeCell ref="Q61:Q62"/>
    <mergeCell ref="P90:P93"/>
    <mergeCell ref="Q76:Q77"/>
    <mergeCell ref="G78:G79"/>
    <mergeCell ref="H78:H79"/>
    <mergeCell ref="I78:I79"/>
    <mergeCell ref="J78:J79"/>
    <mergeCell ref="K78:K79"/>
    <mergeCell ref="L78:L79"/>
    <mergeCell ref="Q78:Q79"/>
    <mergeCell ref="G76:G77"/>
    <mergeCell ref="H76:H77"/>
    <mergeCell ref="I76:I77"/>
    <mergeCell ref="J76:J77"/>
    <mergeCell ref="B51:B54"/>
    <mergeCell ref="C51:C54"/>
    <mergeCell ref="D51:D54"/>
    <mergeCell ref="E51:E54"/>
    <mergeCell ref="F51:F54"/>
    <mergeCell ref="B76:B79"/>
    <mergeCell ref="C76:C79"/>
    <mergeCell ref="D76:D79"/>
    <mergeCell ref="E76:E79"/>
    <mergeCell ref="F76:F79"/>
    <mergeCell ref="D70:D71"/>
    <mergeCell ref="E70:E71"/>
    <mergeCell ref="F70:F71"/>
    <mergeCell ref="B70:B71"/>
    <mergeCell ref="C70:C71"/>
    <mergeCell ref="B59:B62"/>
    <mergeCell ref="C59:C62"/>
    <mergeCell ref="D59:D62"/>
    <mergeCell ref="E59:E62"/>
    <mergeCell ref="F59:F62"/>
    <mergeCell ref="B96:B99"/>
    <mergeCell ref="C96:C99"/>
    <mergeCell ref="D96:D99"/>
    <mergeCell ref="E96:E99"/>
    <mergeCell ref="Q314:Q315"/>
    <mergeCell ref="B208:B210"/>
    <mergeCell ref="C208:C210"/>
    <mergeCell ref="D208:D210"/>
    <mergeCell ref="E208:E210"/>
    <mergeCell ref="F208:F210"/>
    <mergeCell ref="L227:L230"/>
    <mergeCell ref="B227:B230"/>
    <mergeCell ref="C227:C230"/>
    <mergeCell ref="D227:D230"/>
    <mergeCell ref="E227:E230"/>
    <mergeCell ref="F227:F230"/>
    <mergeCell ref="G227:G228"/>
    <mergeCell ref="H227:H228"/>
    <mergeCell ref="I227:I228"/>
    <mergeCell ref="J227:J228"/>
    <mergeCell ref="K227:K228"/>
    <mergeCell ref="G229:G230"/>
    <mergeCell ref="H229:H230"/>
    <mergeCell ref="I229:I230"/>
    <mergeCell ref="C33:C34"/>
    <mergeCell ref="C35:C41"/>
    <mergeCell ref="J33:J34"/>
    <mergeCell ref="L314:L315"/>
    <mergeCell ref="D90:D93"/>
    <mergeCell ref="E90:E93"/>
    <mergeCell ref="F90:F93"/>
    <mergeCell ref="L297:L298"/>
    <mergeCell ref="K76:K77"/>
    <mergeCell ref="L76:L77"/>
    <mergeCell ref="K59:K60"/>
    <mergeCell ref="L59:L60"/>
    <mergeCell ref="G51:G53"/>
    <mergeCell ref="H51:H53"/>
    <mergeCell ref="I51:I53"/>
    <mergeCell ref="J51:J53"/>
    <mergeCell ref="K51:K53"/>
    <mergeCell ref="L51:L53"/>
    <mergeCell ref="F96:F99"/>
    <mergeCell ref="G96:G99"/>
    <mergeCell ref="K96:K99"/>
    <mergeCell ref="B100:I100"/>
    <mergeCell ref="G90:G93"/>
    <mergeCell ref="I314:I315"/>
    <mergeCell ref="K33:N33"/>
    <mergeCell ref="J35:J41"/>
    <mergeCell ref="D33:G33"/>
    <mergeCell ref="K90:K93"/>
    <mergeCell ref="L90:L93"/>
    <mergeCell ref="M90:M93"/>
    <mergeCell ref="N90:N93"/>
    <mergeCell ref="O90:O93"/>
    <mergeCell ref="G59:G60"/>
    <mergeCell ref="H59:H60"/>
    <mergeCell ref="I59:I60"/>
    <mergeCell ref="J59:J60"/>
    <mergeCell ref="J229:J230"/>
    <mergeCell ref="K229:K230"/>
    <mergeCell ref="L221:L224"/>
    <mergeCell ref="G223:G224"/>
    <mergeCell ref="H223:H224"/>
    <mergeCell ref="I223:I224"/>
    <mergeCell ref="J223:J224"/>
    <mergeCell ref="K223:K224"/>
    <mergeCell ref="D213:D215"/>
    <mergeCell ref="E213:E215"/>
    <mergeCell ref="F213:F215"/>
    <mergeCell ref="G213:G215"/>
    <mergeCell ref="K221:K222"/>
    <mergeCell ref="E221:E224"/>
    <mergeCell ref="F221:F224"/>
    <mergeCell ref="G221:G222"/>
    <mergeCell ref="H221:H222"/>
    <mergeCell ref="I221:I222"/>
    <mergeCell ref="J221:J222"/>
    <mergeCell ref="L96:L99"/>
    <mergeCell ref="M96:M99"/>
    <mergeCell ref="N96:N99"/>
    <mergeCell ref="Q322:Q323"/>
    <mergeCell ref="G324:G325"/>
    <mergeCell ref="H324:H325"/>
    <mergeCell ref="I324:I325"/>
    <mergeCell ref="J324:J325"/>
    <mergeCell ref="K324:K325"/>
    <mergeCell ref="L324:L325"/>
    <mergeCell ref="Q324:Q325"/>
    <mergeCell ref="G322:G323"/>
    <mergeCell ref="H322:H323"/>
    <mergeCell ref="I322:I323"/>
    <mergeCell ref="J322:J323"/>
    <mergeCell ref="K322:K323"/>
    <mergeCell ref="L322:L323"/>
    <mergeCell ref="G316:G317"/>
    <mergeCell ref="H316:H317"/>
    <mergeCell ref="I316:I317"/>
    <mergeCell ref="J316:J317"/>
    <mergeCell ref="K316:K317"/>
    <mergeCell ref="L316:L317"/>
    <mergeCell ref="Q297:Q298"/>
    <mergeCell ref="G299:G300"/>
    <mergeCell ref="H299:H300"/>
    <mergeCell ref="I299:I300"/>
    <mergeCell ref="J299:J300"/>
    <mergeCell ref="K299:K300"/>
    <mergeCell ref="L299:L300"/>
    <mergeCell ref="Q299:Q300"/>
    <mergeCell ref="G297:G298"/>
    <mergeCell ref="H297:H298"/>
    <mergeCell ref="I297:I298"/>
    <mergeCell ref="J297:J298"/>
    <mergeCell ref="K297:K298"/>
    <mergeCell ref="J314:J315"/>
    <mergeCell ref="K314:K315"/>
    <mergeCell ref="Q316:Q317"/>
    <mergeCell ref="G314:G315"/>
    <mergeCell ref="H314:H315"/>
    <mergeCell ref="O96:O99"/>
    <mergeCell ref="P96:P99"/>
    <mergeCell ref="B90:B93"/>
    <mergeCell ref="C90:C93"/>
    <mergeCell ref="G117:G120"/>
    <mergeCell ref="K117:K120"/>
    <mergeCell ref="L117:L120"/>
    <mergeCell ref="M117:M120"/>
    <mergeCell ref="N117:N120"/>
    <mergeCell ref="O117:O120"/>
    <mergeCell ref="P117:P120"/>
    <mergeCell ref="B111:B114"/>
    <mergeCell ref="C111:C114"/>
    <mergeCell ref="D111:D114"/>
    <mergeCell ref="E111:E114"/>
    <mergeCell ref="F111:F114"/>
    <mergeCell ref="G111:G114"/>
    <mergeCell ref="K111:K114"/>
    <mergeCell ref="L111:L114"/>
    <mergeCell ref="M111:M114"/>
    <mergeCell ref="P105:P108"/>
    <mergeCell ref="N111:N114"/>
    <mergeCell ref="O111:O114"/>
    <mergeCell ref="P111:P114"/>
    <mergeCell ref="B117:B120"/>
    <mergeCell ref="C117:C120"/>
    <mergeCell ref="D117:D120"/>
    <mergeCell ref="E117:E120"/>
    <mergeCell ref="F117:F120"/>
    <mergeCell ref="D105:D108"/>
    <mergeCell ref="E105:E108"/>
    <mergeCell ref="F105:F108"/>
    <mergeCell ref="G105:G108"/>
    <mergeCell ref="K105:K108"/>
    <mergeCell ref="L105:L108"/>
    <mergeCell ref="M105:M108"/>
    <mergeCell ref="N105:N108"/>
    <mergeCell ref="O105:O108"/>
    <mergeCell ref="B322:B325"/>
    <mergeCell ref="C322:C325"/>
    <mergeCell ref="D322:D325"/>
    <mergeCell ref="E322:E325"/>
    <mergeCell ref="F322:F325"/>
    <mergeCell ref="B308:B309"/>
    <mergeCell ref="C308:C309"/>
    <mergeCell ref="D308:D309"/>
    <mergeCell ref="E308:E309"/>
    <mergeCell ref="F308:F309"/>
    <mergeCell ref="B314:B317"/>
    <mergeCell ref="C314:C317"/>
    <mergeCell ref="D314:D317"/>
    <mergeCell ref="E314:E317"/>
    <mergeCell ref="F314:F317"/>
    <mergeCell ref="B297:B300"/>
    <mergeCell ref="C297:C300"/>
    <mergeCell ref="G208:G210"/>
    <mergeCell ref="B133:B136"/>
    <mergeCell ref="C133:C136"/>
    <mergeCell ref="D133:D136"/>
    <mergeCell ref="E133:E136"/>
    <mergeCell ref="F133:F136"/>
    <mergeCell ref="D297:D300"/>
    <mergeCell ref="E297:E300"/>
    <mergeCell ref="F297:F300"/>
    <mergeCell ref="B139:B142"/>
    <mergeCell ref="C139:C142"/>
    <mergeCell ref="D139:D142"/>
    <mergeCell ref="E139:E142"/>
    <mergeCell ref="F139:F142"/>
    <mergeCell ref="B278:B281"/>
    <mergeCell ref="C278:C281"/>
    <mergeCell ref="D278:D281"/>
    <mergeCell ref="E278:E281"/>
    <mergeCell ref="F278:F281"/>
    <mergeCell ref="B221:B224"/>
    <mergeCell ref="C221:C224"/>
    <mergeCell ref="D221:D224"/>
    <mergeCell ref="G139:G140"/>
    <mergeCell ref="B290:B291"/>
    <mergeCell ref="C290:C291"/>
    <mergeCell ref="D290:D291"/>
    <mergeCell ref="G133:G134"/>
    <mergeCell ref="G135:G136"/>
    <mergeCell ref="B213:B215"/>
    <mergeCell ref="C213:C215"/>
    <mergeCell ref="E290:E291"/>
    <mergeCell ref="F290:F291"/>
    <mergeCell ref="E244:E246"/>
    <mergeCell ref="F244:F246"/>
    <mergeCell ref="G244:G246"/>
    <mergeCell ref="B249:B251"/>
    <mergeCell ref="C249:C251"/>
    <mergeCell ref="D249:D251"/>
    <mergeCell ref="E249:E251"/>
    <mergeCell ref="F249:F251"/>
    <mergeCell ref="G249:G251"/>
    <mergeCell ref="B257:B260"/>
    <mergeCell ref="C257:C260"/>
    <mergeCell ref="D257:D260"/>
    <mergeCell ref="E257:E260"/>
    <mergeCell ref="F257:F260"/>
    <mergeCell ref="G129:G130"/>
    <mergeCell ref="H129:H130"/>
    <mergeCell ref="I129:I130"/>
    <mergeCell ref="J129:J130"/>
    <mergeCell ref="K129:K130"/>
    <mergeCell ref="K133:K134"/>
    <mergeCell ref="L133:L136"/>
    <mergeCell ref="K135:K136"/>
    <mergeCell ref="H133:H134"/>
    <mergeCell ref="I133:I134"/>
    <mergeCell ref="L257:L260"/>
    <mergeCell ref="H259:H260"/>
    <mergeCell ref="I259:I260"/>
    <mergeCell ref="B122:I122"/>
    <mergeCell ref="B105:B108"/>
    <mergeCell ref="C105:C108"/>
    <mergeCell ref="B127:B130"/>
    <mergeCell ref="C127:C130"/>
    <mergeCell ref="D127:D130"/>
    <mergeCell ref="E127:E130"/>
    <mergeCell ref="F127:F130"/>
    <mergeCell ref="B239:B241"/>
    <mergeCell ref="C239:C241"/>
    <mergeCell ref="D239:D241"/>
    <mergeCell ref="E239:E241"/>
    <mergeCell ref="F239:F241"/>
    <mergeCell ref="G239:G241"/>
    <mergeCell ref="B244:B246"/>
    <mergeCell ref="C244:C246"/>
    <mergeCell ref="D244:D246"/>
    <mergeCell ref="H139:H140"/>
    <mergeCell ref="I139:I140"/>
    <mergeCell ref="J139:J140"/>
    <mergeCell ref="K127:K128"/>
    <mergeCell ref="B2:O2"/>
    <mergeCell ref="B3:O3"/>
    <mergeCell ref="M4:O4"/>
    <mergeCell ref="B25:H29"/>
    <mergeCell ref="B8:H12"/>
    <mergeCell ref="B13:H16"/>
    <mergeCell ref="B17:H24"/>
    <mergeCell ref="K139:K140"/>
    <mergeCell ref="L139:L142"/>
    <mergeCell ref="G141:G142"/>
    <mergeCell ref="H141:H142"/>
    <mergeCell ref="I141:I142"/>
    <mergeCell ref="J141:J142"/>
    <mergeCell ref="K141:K142"/>
    <mergeCell ref="J133:J134"/>
    <mergeCell ref="H135:H136"/>
    <mergeCell ref="I135:I136"/>
    <mergeCell ref="J135:J136"/>
    <mergeCell ref="G127:G128"/>
    <mergeCell ref="H127:H128"/>
    <mergeCell ref="I127:I128"/>
    <mergeCell ref="J127:J128"/>
    <mergeCell ref="B121:I121"/>
    <mergeCell ref="L127:L130"/>
    <mergeCell ref="G257:G258"/>
    <mergeCell ref="G259:G260"/>
    <mergeCell ref="I271:I272"/>
    <mergeCell ref="J271:J272"/>
    <mergeCell ref="K271:K272"/>
    <mergeCell ref="J259:J260"/>
    <mergeCell ref="K259:K260"/>
    <mergeCell ref="B263:B266"/>
    <mergeCell ref="C263:C266"/>
    <mergeCell ref="D263:D266"/>
    <mergeCell ref="E263:E266"/>
    <mergeCell ref="F263:F266"/>
    <mergeCell ref="G263:G264"/>
    <mergeCell ref="H263:H264"/>
    <mergeCell ref="I263:I264"/>
    <mergeCell ref="J263:J264"/>
    <mergeCell ref="K263:K264"/>
    <mergeCell ref="H257:H258"/>
    <mergeCell ref="I257:I258"/>
    <mergeCell ref="J257:J258"/>
    <mergeCell ref="K257:K258"/>
    <mergeCell ref="L263:L266"/>
    <mergeCell ref="G265:G266"/>
    <mergeCell ref="H265:H266"/>
    <mergeCell ref="I265:I266"/>
    <mergeCell ref="J265:J266"/>
    <mergeCell ref="K265:K266"/>
    <mergeCell ref="B269:B272"/>
    <mergeCell ref="C269:C272"/>
    <mergeCell ref="D269:D272"/>
    <mergeCell ref="E269:E272"/>
    <mergeCell ref="F269:F272"/>
    <mergeCell ref="G269:G270"/>
    <mergeCell ref="H269:H270"/>
    <mergeCell ref="I269:I270"/>
    <mergeCell ref="J269:J270"/>
    <mergeCell ref="K269:K270"/>
    <mergeCell ref="L269:L272"/>
    <mergeCell ref="G271:G272"/>
    <mergeCell ref="H271:H272"/>
  </mergeCells>
  <phoneticPr fontId="6" type="noConversion"/>
  <hyperlinks>
    <hyperlink ref="M4:N4" location="Index!A1" display="Back to Index" xr:uid="{DE91706F-C88F-4D89-8E73-D42CF7AA2F4D}"/>
  </hyperlinks>
  <pageMargins left="0.7" right="0.7" top="0.75" bottom="0.75" header="0.3" footer="0.3"/>
  <pageSetup orientation="portrait" r:id="rId1"/>
  <ignoredErrors>
    <ignoredError sqref="G48 G56 G67 G73 S62 N51:N54" numberStoredAsText="1"/>
    <ignoredError sqref="J70:J71 N70:N71 J51" twoDigitTextYea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74A1-5D05-4500-AA4E-821078BC98D1}">
  <sheetPr>
    <tabColor rgb="FFFFFF00"/>
    <pageSetUpPr fitToPage="1"/>
  </sheetPr>
  <dimension ref="A1:O27"/>
  <sheetViews>
    <sheetView showGridLines="0" zoomScale="110" zoomScaleNormal="110" workbookViewId="0">
      <pane ySplit="4" topLeftCell="A6" activePane="bottomLeft" state="frozen"/>
      <selection pane="bottomLeft" activeCell="N22" sqref="N22"/>
    </sheetView>
  </sheetViews>
  <sheetFormatPr baseColWidth="10" defaultColWidth="11.5" defaultRowHeight="15" x14ac:dyDescent="0.2"/>
  <cols>
    <col min="1" max="1" width="11.5" customWidth="1"/>
    <col min="2" max="15" width="14.5" customWidth="1"/>
  </cols>
  <sheetData>
    <row r="1" spans="1:15" ht="30" customHeight="1" x14ac:dyDescent="0.2">
      <c r="A1" s="43"/>
      <c r="B1" s="42"/>
      <c r="C1" s="42"/>
      <c r="D1" s="43"/>
      <c r="E1" s="43"/>
      <c r="F1" s="43"/>
      <c r="G1" s="43"/>
      <c r="H1" s="43"/>
      <c r="I1" s="43"/>
      <c r="J1" s="43"/>
      <c r="K1" s="43"/>
      <c r="L1" s="43"/>
      <c r="M1" s="43"/>
      <c r="N1" s="43"/>
      <c r="O1" s="43"/>
    </row>
    <row r="2" spans="1:15" ht="30" customHeight="1" x14ac:dyDescent="0.2">
      <c r="A2" s="43"/>
      <c r="B2" s="479" t="s">
        <v>23</v>
      </c>
      <c r="C2" s="479"/>
      <c r="D2" s="479"/>
      <c r="E2" s="479"/>
      <c r="F2" s="479"/>
      <c r="G2" s="479"/>
      <c r="H2" s="479"/>
      <c r="I2" s="479"/>
      <c r="J2" s="479"/>
      <c r="K2" s="479"/>
      <c r="L2" s="479"/>
      <c r="M2" s="479"/>
      <c r="N2" s="479"/>
      <c r="O2" s="479"/>
    </row>
    <row r="3" spans="1:15" ht="30" customHeight="1" x14ac:dyDescent="0.2">
      <c r="A3" s="43"/>
      <c r="B3" s="480" t="s">
        <v>436</v>
      </c>
      <c r="C3" s="480"/>
      <c r="D3" s="480"/>
      <c r="E3" s="480"/>
      <c r="F3" s="480"/>
      <c r="G3" s="480"/>
      <c r="H3" s="480"/>
      <c r="I3" s="480"/>
      <c r="J3" s="480"/>
      <c r="K3" s="480"/>
      <c r="L3" s="480"/>
      <c r="M3" s="480"/>
      <c r="N3" s="480"/>
      <c r="O3" s="480"/>
    </row>
    <row r="4" spans="1:15" ht="30" customHeight="1" x14ac:dyDescent="0.2">
      <c r="A4" s="43"/>
      <c r="B4" s="42"/>
      <c r="C4" s="42"/>
      <c r="D4" s="43"/>
      <c r="E4" s="43"/>
      <c r="F4" s="43"/>
      <c r="G4" s="43"/>
      <c r="H4" s="43"/>
      <c r="I4" s="43"/>
      <c r="J4" s="43"/>
      <c r="K4" s="43"/>
      <c r="L4" s="43"/>
      <c r="M4" s="478" t="s">
        <v>68</v>
      </c>
      <c r="N4" s="478"/>
      <c r="O4" s="478"/>
    </row>
    <row r="5" spans="1:15" ht="30" customHeight="1" x14ac:dyDescent="0.3">
      <c r="B5" s="79" t="s">
        <v>14</v>
      </c>
    </row>
    <row r="6" spans="1:15" ht="30" customHeight="1" x14ac:dyDescent="0.2">
      <c r="A6" s="34"/>
      <c r="B6" s="34"/>
      <c r="C6" s="34"/>
      <c r="D6" s="34"/>
      <c r="E6" s="34"/>
      <c r="F6" s="34"/>
      <c r="G6" s="34"/>
      <c r="H6" s="34"/>
      <c r="I6" s="34"/>
      <c r="J6" s="34"/>
    </row>
    <row r="7" spans="1:15" ht="15" customHeight="1" x14ac:dyDescent="0.2">
      <c r="A7" s="34"/>
      <c r="B7" s="80" t="s">
        <v>437</v>
      </c>
      <c r="C7" s="80" t="s">
        <v>438</v>
      </c>
      <c r="D7" s="80" t="s">
        <v>439</v>
      </c>
      <c r="E7" s="80" t="s">
        <v>440</v>
      </c>
      <c r="F7" s="80" t="s">
        <v>441</v>
      </c>
      <c r="G7" s="108" t="s">
        <v>442</v>
      </c>
      <c r="H7" s="108" t="s">
        <v>443</v>
      </c>
      <c r="I7" s="34"/>
      <c r="J7" s="34"/>
      <c r="K7" s="34"/>
    </row>
    <row r="8" spans="1:15" ht="15" customHeight="1" x14ac:dyDescent="0.2">
      <c r="A8" s="34"/>
      <c r="B8" s="630" t="s">
        <v>444</v>
      </c>
      <c r="C8" s="630"/>
      <c r="D8" s="95"/>
      <c r="E8" s="81"/>
      <c r="F8" s="81"/>
      <c r="G8" s="81"/>
      <c r="H8" s="630" t="s">
        <v>445</v>
      </c>
    </row>
    <row r="9" spans="1:15" ht="15" customHeight="1" x14ac:dyDescent="0.2">
      <c r="A9" s="34"/>
      <c r="B9" s="631"/>
      <c r="C9" s="631"/>
      <c r="D9" s="96"/>
      <c r="E9" s="82"/>
      <c r="F9" s="82"/>
      <c r="G9" s="82"/>
      <c r="H9" s="631"/>
    </row>
    <row r="10" spans="1:15" ht="15" customHeight="1" x14ac:dyDescent="0.2">
      <c r="A10" s="34"/>
      <c r="B10" s="632"/>
      <c r="C10" s="632"/>
      <c r="D10" s="97"/>
      <c r="E10" s="83"/>
      <c r="F10" s="83"/>
      <c r="G10" s="83"/>
      <c r="H10" s="632"/>
    </row>
    <row r="11" spans="1:15" ht="15" customHeight="1" x14ac:dyDescent="0.2">
      <c r="A11" s="34"/>
      <c r="B11" s="630" t="s">
        <v>446</v>
      </c>
      <c r="C11" s="630" t="s">
        <v>447</v>
      </c>
      <c r="D11" s="95"/>
      <c r="E11" s="630" t="s">
        <v>448</v>
      </c>
      <c r="F11" s="630" t="s">
        <v>449</v>
      </c>
      <c r="G11" s="81"/>
      <c r="H11" s="81"/>
    </row>
    <row r="12" spans="1:15" ht="15" customHeight="1" x14ac:dyDescent="0.2">
      <c r="A12" s="34"/>
      <c r="B12" s="631"/>
      <c r="C12" s="631"/>
      <c r="D12" s="96"/>
      <c r="E12" s="631"/>
      <c r="F12" s="631"/>
      <c r="G12" s="82"/>
      <c r="H12" s="82"/>
    </row>
    <row r="13" spans="1:15" ht="15" customHeight="1" x14ac:dyDescent="0.2">
      <c r="A13" s="34"/>
      <c r="B13" s="632"/>
      <c r="C13" s="632"/>
      <c r="D13" s="97"/>
      <c r="E13" s="632"/>
      <c r="F13" s="632"/>
      <c r="G13" s="83"/>
      <c r="H13" s="83"/>
    </row>
    <row r="14" spans="1:15" ht="15" customHeight="1" x14ac:dyDescent="0.2">
      <c r="A14" s="34"/>
      <c r="B14" s="630" t="s">
        <v>28</v>
      </c>
      <c r="C14" s="630" t="s">
        <v>28</v>
      </c>
      <c r="D14" s="95" t="s">
        <v>28</v>
      </c>
      <c r="E14" s="81" t="s">
        <v>28</v>
      </c>
      <c r="F14" s="81" t="s">
        <v>28</v>
      </c>
      <c r="G14" s="34"/>
      <c r="H14" s="81" t="s">
        <v>28</v>
      </c>
    </row>
    <row r="15" spans="1:15" ht="15" customHeight="1" x14ac:dyDescent="0.2">
      <c r="A15" s="34"/>
      <c r="B15" s="631"/>
      <c r="C15" s="631"/>
      <c r="D15" s="96"/>
      <c r="E15" s="82"/>
      <c r="F15" s="82"/>
      <c r="G15" s="34"/>
      <c r="H15" s="82"/>
    </row>
    <row r="16" spans="1:15" ht="15" customHeight="1" x14ac:dyDescent="0.2">
      <c r="A16" s="34"/>
      <c r="B16" s="632"/>
      <c r="C16" s="632"/>
      <c r="D16" s="97"/>
      <c r="E16" s="83"/>
      <c r="F16" s="83"/>
      <c r="G16" s="34"/>
      <c r="H16" s="83"/>
    </row>
    <row r="17" spans="1:10" ht="15" customHeight="1" x14ac:dyDescent="0.2">
      <c r="A17" s="34"/>
      <c r="B17" s="630" t="s">
        <v>450</v>
      </c>
      <c r="C17" s="630"/>
      <c r="D17" s="95"/>
      <c r="E17" s="634" t="s">
        <v>451</v>
      </c>
      <c r="F17" s="634" t="s">
        <v>452</v>
      </c>
      <c r="G17" s="634" t="s">
        <v>453</v>
      </c>
      <c r="H17" s="634" t="s">
        <v>1118</v>
      </c>
    </row>
    <row r="18" spans="1:10" ht="15" customHeight="1" x14ac:dyDescent="0.2">
      <c r="A18" s="34"/>
      <c r="B18" s="631"/>
      <c r="C18" s="631"/>
      <c r="D18" s="96"/>
      <c r="E18" s="635"/>
      <c r="F18" s="635"/>
      <c r="G18" s="635"/>
      <c r="H18" s="635"/>
    </row>
    <row r="19" spans="1:10" ht="15" customHeight="1" x14ac:dyDescent="0.2">
      <c r="A19" s="34"/>
      <c r="B19" s="632"/>
      <c r="C19" s="632"/>
      <c r="D19" s="97"/>
      <c r="E19" s="636"/>
      <c r="F19" s="636"/>
      <c r="G19" s="636"/>
      <c r="H19" s="636"/>
    </row>
    <row r="20" spans="1:10" x14ac:dyDescent="0.2">
      <c r="A20" s="34"/>
      <c r="B20" s="34"/>
    </row>
    <row r="21" spans="1:10" x14ac:dyDescent="0.2">
      <c r="A21" s="34"/>
      <c r="B21" s="34"/>
      <c r="C21" s="34"/>
      <c r="D21" s="34"/>
      <c r="E21" s="34"/>
      <c r="F21" s="34"/>
      <c r="G21" s="34"/>
      <c r="H21" s="34"/>
      <c r="I21" s="34"/>
      <c r="J21" s="34"/>
    </row>
    <row r="22" spans="1:10" ht="47.25" customHeight="1" x14ac:dyDescent="0.2">
      <c r="A22" s="34"/>
      <c r="B22" s="633" t="s">
        <v>454</v>
      </c>
      <c r="C22" s="633"/>
      <c r="D22" s="633"/>
      <c r="E22" s="633"/>
      <c r="F22" s="633"/>
      <c r="G22" s="633"/>
      <c r="H22" s="633"/>
      <c r="I22" s="34"/>
      <c r="J22" s="34"/>
    </row>
    <row r="23" spans="1:10" x14ac:dyDescent="0.2">
      <c r="A23" s="34"/>
      <c r="B23" s="34"/>
      <c r="C23" s="34"/>
      <c r="D23" s="34"/>
      <c r="E23" s="34"/>
      <c r="F23" s="34"/>
      <c r="G23" s="34"/>
      <c r="H23" s="34"/>
      <c r="I23" s="34"/>
      <c r="J23" s="34"/>
    </row>
    <row r="24" spans="1:10" x14ac:dyDescent="0.2">
      <c r="A24" s="34"/>
      <c r="B24" s="34"/>
      <c r="C24" s="34"/>
      <c r="D24" s="34"/>
      <c r="E24" s="34"/>
      <c r="F24" s="34"/>
      <c r="G24" s="34"/>
      <c r="H24" s="34"/>
      <c r="I24" s="34"/>
      <c r="J24" s="34"/>
    </row>
    <row r="25" spans="1:10" x14ac:dyDescent="0.2">
      <c r="A25" s="34"/>
      <c r="B25" s="34"/>
      <c r="C25" s="34"/>
      <c r="D25" s="34"/>
      <c r="E25" s="34"/>
      <c r="F25" s="34"/>
      <c r="G25" s="34"/>
      <c r="H25" s="34"/>
      <c r="I25" s="34"/>
      <c r="J25" s="34"/>
    </row>
    <row r="26" spans="1:10" x14ac:dyDescent="0.2">
      <c r="A26" s="34"/>
      <c r="B26" s="34"/>
      <c r="C26" s="34"/>
      <c r="D26" s="34"/>
      <c r="E26" s="34"/>
      <c r="F26" s="34"/>
      <c r="G26" s="34"/>
      <c r="H26" s="34"/>
      <c r="I26" s="34"/>
      <c r="J26" s="34"/>
    </row>
    <row r="27" spans="1:10" x14ac:dyDescent="0.2">
      <c r="A27" s="34"/>
      <c r="B27" s="34"/>
      <c r="C27" s="34"/>
      <c r="D27" s="34"/>
      <c r="E27" s="34"/>
      <c r="F27" s="34"/>
      <c r="G27" s="34"/>
      <c r="H27" s="34"/>
      <c r="I27" s="34"/>
      <c r="J27" s="34"/>
    </row>
  </sheetData>
  <sheetProtection algorithmName="SHA-512" hashValue="IfaikGpuw42m/e3InnuD7xt76Pm+FA3y/k32dZ3DTzlm8qsChlM2iNI7T4whRqT9VYTaLgdebf0xN+kTxXs8EQ==" saltValue="27KI4uCBFtdu3pil5cbPQw==" spinCount="100000" sheet="1" objects="1" scenarios="1"/>
  <mergeCells count="19">
    <mergeCell ref="B2:O2"/>
    <mergeCell ref="B3:O3"/>
    <mergeCell ref="M4:O4"/>
    <mergeCell ref="F17:F19"/>
    <mergeCell ref="G17:G19"/>
    <mergeCell ref="H17:H19"/>
    <mergeCell ref="B17:B19"/>
    <mergeCell ref="B8:B10"/>
    <mergeCell ref="C8:C10"/>
    <mergeCell ref="B14:B16"/>
    <mergeCell ref="C14:C16"/>
    <mergeCell ref="C17:C19"/>
    <mergeCell ref="E17:E19"/>
    <mergeCell ref="B11:B13"/>
    <mergeCell ref="C11:C13"/>
    <mergeCell ref="E11:E13"/>
    <mergeCell ref="F11:F13"/>
    <mergeCell ref="B22:H22"/>
    <mergeCell ref="H8:H10"/>
  </mergeCells>
  <hyperlinks>
    <hyperlink ref="M4:N4" location="Index!A1" display="Back to Index" xr:uid="{C78AD281-D985-471A-8CC2-E0E22F0E66E8}"/>
  </hyperlinks>
  <pageMargins left="0.7" right="0.7" top="0.75" bottom="0.75" header="0.3" footer="0.3"/>
  <pageSetup scale="42"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B8AE-7D11-4AE8-8750-B4E4793FAFFF}">
  <sheetPr>
    <tabColor rgb="FFFFFF00"/>
    <pageSetUpPr fitToPage="1"/>
  </sheetPr>
  <dimension ref="A1:O55"/>
  <sheetViews>
    <sheetView showGridLines="0" zoomScale="80" zoomScaleNormal="80" workbookViewId="0">
      <pane ySplit="4" topLeftCell="A9" activePane="bottomLeft" state="frozen"/>
      <selection pane="bottomLeft"/>
    </sheetView>
  </sheetViews>
  <sheetFormatPr baseColWidth="10" defaultColWidth="11.5" defaultRowHeight="14" x14ac:dyDescent="0.15"/>
  <cols>
    <col min="1" max="1" width="4.83203125" style="34" customWidth="1"/>
    <col min="2" max="2" width="204.5" style="113" customWidth="1"/>
    <col min="3" max="15" width="14.5" style="34" customWidth="1"/>
    <col min="16" max="16384" width="11.5" style="34"/>
  </cols>
  <sheetData>
    <row r="1" spans="1:15" ht="30" customHeight="1" x14ac:dyDescent="0.15">
      <c r="A1" s="43" t="s">
        <v>1282</v>
      </c>
      <c r="B1" s="111"/>
      <c r="C1" s="42"/>
      <c r="D1" s="43"/>
      <c r="E1" s="43"/>
      <c r="F1" s="43"/>
      <c r="G1" s="43"/>
      <c r="H1" s="43"/>
      <c r="I1" s="43"/>
      <c r="J1" s="43"/>
      <c r="K1" s="43"/>
      <c r="L1" s="43"/>
      <c r="M1" s="43"/>
      <c r="N1" s="43"/>
      <c r="O1" s="43"/>
    </row>
    <row r="2" spans="1:15" ht="30" customHeight="1" x14ac:dyDescent="0.15">
      <c r="A2" s="43"/>
      <c r="B2" s="109" t="s">
        <v>455</v>
      </c>
      <c r="C2" s="127"/>
      <c r="D2" s="127"/>
      <c r="E2" s="127"/>
      <c r="F2" s="127"/>
      <c r="G2" s="127"/>
      <c r="H2" s="127"/>
      <c r="I2" s="127"/>
      <c r="J2" s="127"/>
      <c r="K2" s="127"/>
      <c r="L2" s="127"/>
      <c r="M2" s="127"/>
      <c r="N2" s="127"/>
      <c r="O2" s="127"/>
    </row>
    <row r="3" spans="1:15" ht="30" customHeight="1" x14ac:dyDescent="0.15">
      <c r="A3" s="43"/>
      <c r="B3" s="110" t="s">
        <v>456</v>
      </c>
      <c r="C3" s="128"/>
      <c r="D3" s="128"/>
      <c r="E3" s="128"/>
      <c r="F3" s="128"/>
      <c r="G3" s="128"/>
      <c r="H3" s="128"/>
      <c r="I3" s="128"/>
      <c r="J3" s="128"/>
      <c r="K3" s="128"/>
      <c r="L3" s="128"/>
      <c r="M3" s="128"/>
      <c r="N3" s="128"/>
      <c r="O3" s="128"/>
    </row>
    <row r="4" spans="1:15" ht="30" customHeight="1" x14ac:dyDescent="0.15">
      <c r="A4" s="43"/>
      <c r="B4" s="111"/>
      <c r="C4" s="587" t="s">
        <v>68</v>
      </c>
      <c r="D4" s="587"/>
      <c r="E4" s="587"/>
      <c r="F4" s="43"/>
      <c r="G4" s="43"/>
      <c r="H4" s="43"/>
      <c r="I4" s="43"/>
      <c r="J4" s="43"/>
      <c r="K4" s="43"/>
      <c r="L4" s="43"/>
    </row>
    <row r="5" spans="1:15" ht="19" x14ac:dyDescent="0.2">
      <c r="B5" s="164" t="s">
        <v>457</v>
      </c>
    </row>
    <row r="7" spans="1:15" ht="53.25" customHeight="1" x14ac:dyDescent="0.15">
      <c r="B7" s="163" t="s">
        <v>458</v>
      </c>
    </row>
    <row r="8" spans="1:15" ht="33.75" customHeight="1" x14ac:dyDescent="0.15">
      <c r="B8" s="165" t="s">
        <v>459</v>
      </c>
    </row>
    <row r="9" spans="1:15" ht="27" customHeight="1" x14ac:dyDescent="0.15">
      <c r="B9" s="165" t="s">
        <v>460</v>
      </c>
    </row>
    <row r="10" spans="1:15" ht="28.5" customHeight="1" x14ac:dyDescent="0.15">
      <c r="B10" s="165" t="s">
        <v>461</v>
      </c>
    </row>
    <row r="11" spans="1:15" ht="27.75" customHeight="1" x14ac:dyDescent="0.15">
      <c r="B11" s="165" t="s">
        <v>462</v>
      </c>
    </row>
    <row r="12" spans="1:15" ht="41.25" customHeight="1" x14ac:dyDescent="0.15">
      <c r="B12" s="165" t="s">
        <v>463</v>
      </c>
    </row>
    <row r="13" spans="1:15" ht="40.5" customHeight="1" x14ac:dyDescent="0.2">
      <c r="B13" s="458" t="s">
        <v>1262</v>
      </c>
      <c r="D13"/>
      <c r="E13"/>
      <c r="F13"/>
      <c r="G13"/>
      <c r="H13"/>
      <c r="I13"/>
      <c r="J13"/>
      <c r="K13"/>
      <c r="L13"/>
    </row>
    <row r="14" spans="1:15" ht="43.5" customHeight="1" x14ac:dyDescent="0.2">
      <c r="B14" s="163" t="s">
        <v>464</v>
      </c>
      <c r="D14"/>
      <c r="E14"/>
      <c r="F14"/>
      <c r="G14"/>
      <c r="H14"/>
      <c r="I14"/>
      <c r="J14"/>
      <c r="K14"/>
      <c r="L14"/>
    </row>
    <row r="15" spans="1:15" ht="17.25" customHeight="1" x14ac:dyDescent="0.2">
      <c r="B15" s="165" t="s">
        <v>465</v>
      </c>
      <c r="D15"/>
      <c r="E15"/>
      <c r="F15"/>
      <c r="G15"/>
      <c r="H15"/>
      <c r="I15"/>
      <c r="J15"/>
      <c r="K15"/>
      <c r="L15"/>
    </row>
    <row r="16" spans="1:15" ht="33.75" customHeight="1" x14ac:dyDescent="0.2">
      <c r="B16" s="162" t="s">
        <v>28</v>
      </c>
      <c r="D16"/>
      <c r="E16"/>
      <c r="F16"/>
      <c r="G16"/>
      <c r="H16"/>
      <c r="I16"/>
      <c r="J16"/>
      <c r="K16"/>
      <c r="L16"/>
    </row>
    <row r="17" spans="1:2" ht="19" x14ac:dyDescent="0.2">
      <c r="B17" s="164" t="s">
        <v>466</v>
      </c>
    </row>
    <row r="18" spans="1:2" ht="18" x14ac:dyDescent="0.2">
      <c r="B18" s="164"/>
    </row>
    <row r="19" spans="1:2" ht="15" x14ac:dyDescent="0.15">
      <c r="B19" s="348" t="s">
        <v>467</v>
      </c>
    </row>
    <row r="20" spans="1:2" ht="15" x14ac:dyDescent="0.15">
      <c r="B20" s="349" t="s">
        <v>1119</v>
      </c>
    </row>
    <row r="21" spans="1:2" x14ac:dyDescent="0.15">
      <c r="B21" s="349"/>
    </row>
    <row r="22" spans="1:2" ht="15" x14ac:dyDescent="0.15">
      <c r="B22" s="348" t="s">
        <v>468</v>
      </c>
    </row>
    <row r="23" spans="1:2" ht="15" x14ac:dyDescent="0.15">
      <c r="B23" s="350" t="s">
        <v>469</v>
      </c>
    </row>
    <row r="24" spans="1:2" x14ac:dyDescent="0.15">
      <c r="B24" s="350"/>
    </row>
    <row r="25" spans="1:2" ht="15" x14ac:dyDescent="0.15">
      <c r="B25" s="348" t="s">
        <v>470</v>
      </c>
    </row>
    <row r="26" spans="1:2" x14ac:dyDescent="0.15">
      <c r="A26" s="284"/>
      <c r="B26" s="349"/>
    </row>
    <row r="27" spans="1:2" x14ac:dyDescent="0.15">
      <c r="A27" s="284"/>
      <c r="B27" s="349"/>
    </row>
    <row r="28" spans="1:2" x14ac:dyDescent="0.15">
      <c r="A28" s="284"/>
      <c r="B28" s="349"/>
    </row>
    <row r="29" spans="1:2" x14ac:dyDescent="0.15">
      <c r="A29" s="284"/>
      <c r="B29" s="349"/>
    </row>
    <row r="30" spans="1:2" x14ac:dyDescent="0.15">
      <c r="A30" s="284"/>
      <c r="B30" s="349"/>
    </row>
    <row r="31" spans="1:2" x14ac:dyDescent="0.15">
      <c r="A31" s="284"/>
      <c r="B31" s="349"/>
    </row>
    <row r="32" spans="1:2" x14ac:dyDescent="0.15">
      <c r="A32" s="284"/>
      <c r="B32" s="349"/>
    </row>
    <row r="33" spans="1:2" x14ac:dyDescent="0.15">
      <c r="A33" s="284"/>
      <c r="B33" s="349"/>
    </row>
    <row r="34" spans="1:2" x14ac:dyDescent="0.15">
      <c r="A34" s="284"/>
      <c r="B34" s="349"/>
    </row>
    <row r="35" spans="1:2" x14ac:dyDescent="0.15">
      <c r="A35" s="284"/>
      <c r="B35" s="349"/>
    </row>
    <row r="36" spans="1:2" x14ac:dyDescent="0.15">
      <c r="A36" s="284"/>
      <c r="B36" s="349"/>
    </row>
    <row r="37" spans="1:2" x14ac:dyDescent="0.15">
      <c r="A37" s="284"/>
      <c r="B37" s="349"/>
    </row>
    <row r="38" spans="1:2" x14ac:dyDescent="0.15">
      <c r="A38" s="284"/>
      <c r="B38" s="349"/>
    </row>
    <row r="39" spans="1:2" x14ac:dyDescent="0.15">
      <c r="A39" s="284"/>
      <c r="B39" s="349"/>
    </row>
    <row r="40" spans="1:2" x14ac:dyDescent="0.15">
      <c r="A40" s="284"/>
      <c r="B40" s="349"/>
    </row>
    <row r="41" spans="1:2" x14ac:dyDescent="0.15">
      <c r="A41" s="284"/>
      <c r="B41" s="349"/>
    </row>
    <row r="42" spans="1:2" x14ac:dyDescent="0.15">
      <c r="A42" s="284"/>
      <c r="B42" s="349"/>
    </row>
    <row r="43" spans="1:2" x14ac:dyDescent="0.15">
      <c r="A43" s="284"/>
      <c r="B43" s="349"/>
    </row>
    <row r="44" spans="1:2" x14ac:dyDescent="0.15">
      <c r="A44" s="284"/>
      <c r="B44" s="349"/>
    </row>
    <row r="45" spans="1:2" x14ac:dyDescent="0.15">
      <c r="A45" s="284"/>
      <c r="B45" s="349"/>
    </row>
    <row r="46" spans="1:2" x14ac:dyDescent="0.15">
      <c r="A46" s="284"/>
      <c r="B46" s="349"/>
    </row>
    <row r="47" spans="1:2" x14ac:dyDescent="0.15">
      <c r="A47" s="284"/>
      <c r="B47" s="349"/>
    </row>
    <row r="48" spans="1:2" x14ac:dyDescent="0.15">
      <c r="A48" s="284"/>
      <c r="B48" s="349"/>
    </row>
    <row r="49" spans="1:2" x14ac:dyDescent="0.15">
      <c r="A49" s="284"/>
      <c r="B49" s="349"/>
    </row>
    <row r="50" spans="1:2" x14ac:dyDescent="0.15">
      <c r="A50" s="284"/>
      <c r="B50" s="349"/>
    </row>
    <row r="51" spans="1:2" x14ac:dyDescent="0.15">
      <c r="A51" s="284"/>
      <c r="B51" s="349"/>
    </row>
    <row r="52" spans="1:2" x14ac:dyDescent="0.15">
      <c r="A52" s="284"/>
      <c r="B52" s="349"/>
    </row>
    <row r="53" spans="1:2" x14ac:dyDescent="0.15">
      <c r="A53" s="284"/>
      <c r="B53" s="349"/>
    </row>
    <row r="54" spans="1:2" x14ac:dyDescent="0.15">
      <c r="A54" s="284"/>
      <c r="B54" s="349"/>
    </row>
    <row r="55" spans="1:2" x14ac:dyDescent="0.15">
      <c r="A55" s="284"/>
      <c r="B55" s="349"/>
    </row>
  </sheetData>
  <mergeCells count="1">
    <mergeCell ref="C4:E4"/>
  </mergeCells>
  <hyperlinks>
    <hyperlink ref="C4:D4" location="Index!A1" display="Back to Index" xr:uid="{AA494C89-AD6B-415C-A18F-1A2A3F59C7D7}"/>
  </hyperlinks>
  <pageMargins left="0.7" right="0.7" top="0.75" bottom="0.75" header="0.3" footer="0.3"/>
  <pageSetup scale="35"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EB0B-6F9E-40CF-BD2F-EECFB928E12C}">
  <sheetPr>
    <tabColor rgb="FFFFFF00"/>
    <pageSetUpPr fitToPage="1"/>
  </sheetPr>
  <dimension ref="A1:Q178"/>
  <sheetViews>
    <sheetView showGridLines="0" zoomScale="90" zoomScaleNormal="90" workbookViewId="0">
      <pane ySplit="4" topLeftCell="A26" activePane="bottomLeft" state="frozen"/>
      <selection pane="bottomLeft" activeCell="B86" sqref="B86:M86"/>
    </sheetView>
  </sheetViews>
  <sheetFormatPr baseColWidth="10" defaultColWidth="11.5" defaultRowHeight="14" x14ac:dyDescent="0.15"/>
  <cols>
    <col min="1" max="1" width="5.5" style="34" customWidth="1"/>
    <col min="2" max="2" width="14.5" style="113" customWidth="1"/>
    <col min="3" max="6" width="14.5" style="34" customWidth="1"/>
    <col min="7" max="7" width="17.5" style="34" customWidth="1"/>
    <col min="8" max="8" width="3.33203125" style="34" customWidth="1"/>
    <col min="9" max="9" width="16.5" style="34" customWidth="1"/>
    <col min="10" max="12" width="14.5" style="34" customWidth="1"/>
    <col min="13" max="13" width="31.6640625" style="34" customWidth="1"/>
    <col min="14" max="16384" width="11.5" style="34"/>
  </cols>
  <sheetData>
    <row r="1" spans="1:17" ht="30" customHeight="1" x14ac:dyDescent="0.15">
      <c r="A1" s="43"/>
      <c r="B1" s="111"/>
      <c r="C1" s="42"/>
      <c r="D1" s="43"/>
      <c r="E1" s="43"/>
      <c r="F1" s="43"/>
      <c r="G1" s="43"/>
      <c r="H1" s="43"/>
      <c r="I1" s="43"/>
      <c r="J1" s="43"/>
      <c r="K1" s="43"/>
      <c r="L1" s="43"/>
      <c r="M1" s="43"/>
    </row>
    <row r="2" spans="1:17" ht="30" customHeight="1" x14ac:dyDescent="0.15">
      <c r="A2" s="43"/>
      <c r="B2" s="479" t="s">
        <v>23</v>
      </c>
      <c r="C2" s="479"/>
      <c r="D2" s="479"/>
      <c r="E2" s="479"/>
      <c r="F2" s="479"/>
      <c r="G2" s="479"/>
      <c r="H2" s="479"/>
      <c r="I2" s="479"/>
      <c r="J2" s="479"/>
      <c r="K2" s="479"/>
      <c r="L2" s="479"/>
      <c r="M2" s="479"/>
    </row>
    <row r="3" spans="1:17" ht="30" customHeight="1" x14ac:dyDescent="0.15">
      <c r="A3" s="43"/>
      <c r="B3" s="480" t="s">
        <v>471</v>
      </c>
      <c r="C3" s="480"/>
      <c r="D3" s="480"/>
      <c r="E3" s="480"/>
      <c r="F3" s="480"/>
      <c r="G3" s="480"/>
      <c r="H3" s="480"/>
      <c r="I3" s="480"/>
      <c r="J3" s="480"/>
      <c r="K3" s="480"/>
      <c r="L3" s="480"/>
      <c r="M3" s="480"/>
    </row>
    <row r="4" spans="1:17" ht="30" customHeight="1" x14ac:dyDescent="0.15">
      <c r="A4" s="43"/>
      <c r="B4" s="111"/>
      <c r="F4" s="43"/>
      <c r="G4" s="43"/>
      <c r="H4" s="43"/>
      <c r="I4" s="43"/>
      <c r="J4" s="43"/>
      <c r="K4" s="650" t="s">
        <v>68</v>
      </c>
      <c r="L4" s="650"/>
    </row>
    <row r="5" spans="1:17" ht="30" customHeight="1" x14ac:dyDescent="0.3">
      <c r="B5" s="676" t="s">
        <v>471</v>
      </c>
      <c r="C5" s="676"/>
      <c r="D5" s="676"/>
      <c r="E5" s="676"/>
      <c r="F5" s="676"/>
      <c r="G5" s="676"/>
      <c r="H5" s="676"/>
      <c r="I5" s="676"/>
      <c r="J5" s="676"/>
      <c r="K5" s="676"/>
      <c r="L5" s="676"/>
      <c r="M5" s="676"/>
    </row>
    <row r="6" spans="1:17" ht="30" customHeight="1" x14ac:dyDescent="0.15"/>
    <row r="7" spans="1:17" ht="21" customHeight="1" x14ac:dyDescent="0.2">
      <c r="B7" s="223" t="s">
        <v>472</v>
      </c>
      <c r="C7"/>
      <c r="D7"/>
      <c r="E7"/>
      <c r="F7"/>
      <c r="G7"/>
      <c r="H7"/>
      <c r="I7"/>
      <c r="J7"/>
      <c r="K7"/>
      <c r="L7"/>
      <c r="M7"/>
      <c r="N7"/>
      <c r="O7"/>
      <c r="P7"/>
      <c r="Q7"/>
    </row>
    <row r="8" spans="1:17" ht="21" customHeight="1" x14ac:dyDescent="0.2">
      <c r="B8" s="223"/>
      <c r="C8"/>
      <c r="D8"/>
      <c r="E8"/>
      <c r="F8"/>
      <c r="G8"/>
      <c r="H8"/>
      <c r="I8"/>
      <c r="J8"/>
      <c r="K8"/>
      <c r="L8"/>
      <c r="M8"/>
      <c r="N8"/>
      <c r="O8"/>
      <c r="P8"/>
      <c r="Q8"/>
    </row>
    <row r="9" spans="1:17" ht="21" customHeight="1" x14ac:dyDescent="0.2">
      <c r="B9" s="675" t="s">
        <v>473</v>
      </c>
      <c r="C9" s="675"/>
      <c r="D9" s="675"/>
      <c r="E9" s="675"/>
      <c r="F9" s="675"/>
      <c r="G9" s="675"/>
      <c r="H9" s="675"/>
      <c r="I9" s="675"/>
      <c r="J9" s="675"/>
      <c r="K9" s="675"/>
      <c r="L9" s="675"/>
      <c r="M9" s="675"/>
      <c r="N9"/>
      <c r="O9"/>
      <c r="P9"/>
      <c r="Q9"/>
    </row>
    <row r="10" spans="1:17" ht="15" customHeight="1" x14ac:dyDescent="0.2">
      <c r="B10" s="129"/>
      <c r="C10"/>
      <c r="D10"/>
      <c r="E10"/>
      <c r="F10"/>
      <c r="G10"/>
      <c r="H10"/>
      <c r="I10"/>
      <c r="J10"/>
      <c r="K10"/>
      <c r="L10"/>
      <c r="M10"/>
      <c r="N10"/>
      <c r="O10"/>
      <c r="P10"/>
      <c r="Q10"/>
    </row>
    <row r="11" spans="1:17" ht="17.25" customHeight="1" x14ac:dyDescent="0.25">
      <c r="B11" s="654" t="s">
        <v>1156</v>
      </c>
      <c r="C11" s="655"/>
      <c r="D11" s="655"/>
      <c r="E11" s="655"/>
      <c r="F11" s="655"/>
      <c r="G11" s="655"/>
      <c r="H11" s="655"/>
      <c r="I11" s="655"/>
      <c r="J11" s="655"/>
      <c r="K11" s="656"/>
      <c r="L11"/>
      <c r="M11"/>
      <c r="N11"/>
      <c r="O11"/>
      <c r="P11"/>
      <c r="Q11"/>
    </row>
    <row r="12" spans="1:17" ht="15" customHeight="1" x14ac:dyDescent="0.2">
      <c r="B12" s="647" t="s">
        <v>474</v>
      </c>
      <c r="C12" s="648"/>
      <c r="D12" s="648"/>
      <c r="E12" s="648"/>
      <c r="F12" s="648"/>
      <c r="G12" s="648"/>
      <c r="H12" s="648"/>
      <c r="I12" s="648"/>
      <c r="J12" s="648"/>
      <c r="K12" s="649"/>
      <c r="L12"/>
      <c r="M12"/>
      <c r="N12"/>
      <c r="O12"/>
      <c r="P12"/>
      <c r="Q12"/>
    </row>
    <row r="13" spans="1:17" ht="27.75" customHeight="1" x14ac:dyDescent="0.2">
      <c r="B13" s="647" t="s">
        <v>475</v>
      </c>
      <c r="C13" s="648"/>
      <c r="D13" s="648"/>
      <c r="E13" s="648"/>
      <c r="F13" s="648"/>
      <c r="G13" s="648"/>
      <c r="H13" s="648"/>
      <c r="I13" s="648"/>
      <c r="J13" s="648"/>
      <c r="K13" s="649"/>
      <c r="L13"/>
      <c r="M13"/>
      <c r="N13"/>
      <c r="O13"/>
      <c r="P13"/>
      <c r="Q13"/>
    </row>
    <row r="14" spans="1:17" ht="15" customHeight="1" x14ac:dyDescent="0.2">
      <c r="B14" s="244" t="s">
        <v>476</v>
      </c>
      <c r="C14" s="245"/>
      <c r="D14" s="245"/>
      <c r="E14" s="245"/>
      <c r="F14" s="245"/>
      <c r="G14" s="245"/>
      <c r="H14" s="246"/>
      <c r="I14" s="246"/>
      <c r="J14" s="246"/>
      <c r="K14" s="247"/>
      <c r="L14"/>
      <c r="M14"/>
      <c r="N14"/>
      <c r="O14"/>
      <c r="P14"/>
      <c r="Q14"/>
    </row>
    <row r="15" spans="1:17" ht="15" x14ac:dyDescent="0.2">
      <c r="B15" s="248" t="s">
        <v>1145</v>
      </c>
      <c r="C15" s="234"/>
      <c r="D15" s="234"/>
      <c r="E15" s="234"/>
      <c r="F15" s="234"/>
      <c r="G15" s="234"/>
      <c r="H15"/>
      <c r="I15"/>
      <c r="J15"/>
      <c r="K15" s="249"/>
      <c r="L15"/>
      <c r="M15"/>
      <c r="N15"/>
      <c r="O15"/>
      <c r="P15"/>
      <c r="Q15"/>
    </row>
    <row r="16" spans="1:17" ht="15" customHeight="1" x14ac:dyDescent="0.2">
      <c r="B16" s="250" t="s">
        <v>477</v>
      </c>
      <c r="C16" s="251"/>
      <c r="D16" s="251"/>
      <c r="E16" s="251"/>
      <c r="F16" s="251"/>
      <c r="G16" s="251"/>
      <c r="H16" s="251"/>
      <c r="I16" s="251"/>
      <c r="J16" s="251"/>
      <c r="K16" s="252"/>
      <c r="L16"/>
      <c r="M16"/>
      <c r="N16"/>
      <c r="O16"/>
      <c r="P16"/>
      <c r="Q16"/>
    </row>
    <row r="17" spans="2:17" ht="23.25" customHeight="1" x14ac:dyDescent="0.2">
      <c r="B17"/>
      <c r="C17"/>
      <c r="D17"/>
      <c r="E17"/>
      <c r="F17"/>
      <c r="G17"/>
      <c r="H17"/>
      <c r="I17"/>
      <c r="J17"/>
      <c r="K17"/>
      <c r="L17"/>
      <c r="M17"/>
      <c r="N17"/>
      <c r="O17"/>
      <c r="P17"/>
      <c r="Q17"/>
    </row>
    <row r="18" spans="2:17" ht="17.25" customHeight="1" x14ac:dyDescent="0.25">
      <c r="B18" s="654" t="s">
        <v>1155</v>
      </c>
      <c r="C18" s="655"/>
      <c r="D18" s="655"/>
      <c r="E18" s="655"/>
      <c r="F18" s="655"/>
      <c r="G18" s="655"/>
      <c r="H18" s="655"/>
      <c r="I18" s="655"/>
      <c r="J18" s="655"/>
      <c r="K18" s="656"/>
      <c r="L18"/>
      <c r="M18"/>
      <c r="N18"/>
      <c r="O18"/>
      <c r="P18"/>
      <c r="Q18"/>
    </row>
    <row r="19" spans="2:17" ht="15" customHeight="1" x14ac:dyDescent="0.2">
      <c r="B19" s="647" t="s">
        <v>478</v>
      </c>
      <c r="C19" s="648"/>
      <c r="D19" s="648"/>
      <c r="E19" s="648"/>
      <c r="F19" s="648"/>
      <c r="G19" s="648"/>
      <c r="H19" s="648"/>
      <c r="I19" s="648"/>
      <c r="J19" s="648"/>
      <c r="K19" s="649"/>
      <c r="L19"/>
      <c r="M19"/>
      <c r="N19"/>
      <c r="O19"/>
      <c r="P19"/>
      <c r="Q19"/>
    </row>
    <row r="20" spans="2:17" ht="15" x14ac:dyDescent="0.2">
      <c r="B20" s="244" t="s">
        <v>479</v>
      </c>
      <c r="C20" s="245"/>
      <c r="D20" s="245"/>
      <c r="E20" s="245"/>
      <c r="F20" s="245"/>
      <c r="G20" s="245"/>
      <c r="H20" s="245"/>
      <c r="I20" s="245"/>
      <c r="J20" s="245"/>
      <c r="K20" s="253"/>
      <c r="L20"/>
      <c r="M20"/>
      <c r="N20"/>
      <c r="O20"/>
      <c r="P20"/>
      <c r="Q20"/>
    </row>
    <row r="21" spans="2:17" ht="15" customHeight="1" x14ac:dyDescent="0.2">
      <c r="B21" s="254" t="s">
        <v>480</v>
      </c>
      <c r="C21" s="255"/>
      <c r="D21" s="255"/>
      <c r="E21" s="255"/>
      <c r="F21" s="255"/>
      <c r="G21" s="255"/>
      <c r="H21" s="255"/>
      <c r="I21" s="255"/>
      <c r="J21" s="255"/>
      <c r="K21" s="256"/>
      <c r="L21"/>
      <c r="M21"/>
      <c r="N21"/>
      <c r="O21"/>
      <c r="P21"/>
      <c r="Q21"/>
    </row>
    <row r="22" spans="2:17" ht="18" customHeight="1" x14ac:dyDescent="0.2">
      <c r="B22" s="257" t="s">
        <v>1146</v>
      </c>
      <c r="C22" s="258"/>
      <c r="D22" s="258"/>
      <c r="E22" s="258"/>
      <c r="F22" s="258"/>
      <c r="G22" s="259"/>
      <c r="H22" s="260"/>
      <c r="I22" s="260"/>
      <c r="J22" s="260"/>
      <c r="K22" s="261"/>
      <c r="L22"/>
      <c r="M22"/>
      <c r="N22"/>
      <c r="O22"/>
      <c r="P22"/>
      <c r="Q22"/>
    </row>
    <row r="23" spans="2:17" ht="21" customHeight="1" x14ac:dyDescent="0.2">
      <c r="B23" s="133"/>
      <c r="C23" s="131"/>
      <c r="D23" s="131"/>
      <c r="E23" s="131"/>
      <c r="F23" s="131"/>
      <c r="G23" s="131"/>
      <c r="H23"/>
      <c r="I23"/>
      <c r="J23"/>
      <c r="K23"/>
      <c r="L23"/>
      <c r="M23"/>
      <c r="N23"/>
      <c r="O23"/>
      <c r="P23"/>
      <c r="Q23"/>
    </row>
    <row r="24" spans="2:17" ht="19" x14ac:dyDescent="0.25">
      <c r="B24" s="654" t="s">
        <v>1154</v>
      </c>
      <c r="C24" s="655"/>
      <c r="D24" s="655"/>
      <c r="E24" s="655"/>
      <c r="F24" s="655"/>
      <c r="G24" s="655"/>
      <c r="H24" s="655"/>
      <c r="I24" s="655"/>
      <c r="J24" s="655"/>
      <c r="K24" s="656"/>
      <c r="L24"/>
      <c r="M24"/>
      <c r="N24"/>
      <c r="O24"/>
      <c r="P24"/>
      <c r="Q24"/>
    </row>
    <row r="25" spans="2:17" ht="57" customHeight="1" x14ac:dyDescent="0.2">
      <c r="B25" s="647" t="s">
        <v>1149</v>
      </c>
      <c r="C25" s="648"/>
      <c r="D25" s="648"/>
      <c r="E25" s="648"/>
      <c r="F25" s="648"/>
      <c r="G25" s="648"/>
      <c r="H25" s="648"/>
      <c r="I25" s="648"/>
      <c r="J25" s="648"/>
      <c r="K25" s="649"/>
      <c r="L25"/>
      <c r="M25"/>
      <c r="N25"/>
      <c r="O25"/>
      <c r="P25"/>
      <c r="Q25"/>
    </row>
    <row r="26" spans="2:17" ht="23.25" customHeight="1" x14ac:dyDescent="0.2">
      <c r="B26" s="133"/>
      <c r="C26" s="131"/>
      <c r="D26" s="131"/>
      <c r="E26" s="131"/>
      <c r="F26" s="131"/>
      <c r="G26" s="131"/>
      <c r="H26"/>
      <c r="I26"/>
      <c r="J26"/>
      <c r="K26"/>
      <c r="L26"/>
      <c r="M26"/>
      <c r="N26"/>
      <c r="O26"/>
      <c r="P26"/>
      <c r="Q26"/>
    </row>
    <row r="27" spans="2:17" ht="18" customHeight="1" x14ac:dyDescent="0.25">
      <c r="B27" s="654" t="s">
        <v>1153</v>
      </c>
      <c r="C27" s="655"/>
      <c r="D27" s="655"/>
      <c r="E27" s="655"/>
      <c r="F27" s="655"/>
      <c r="G27" s="655"/>
      <c r="H27" s="655"/>
      <c r="I27" s="655"/>
      <c r="J27" s="655"/>
      <c r="K27" s="655"/>
      <c r="L27" s="655"/>
      <c r="M27" s="655"/>
      <c r="N27"/>
      <c r="O27"/>
      <c r="P27"/>
      <c r="Q27"/>
    </row>
    <row r="28" spans="2:17" ht="5.25" customHeight="1" x14ac:dyDescent="0.2">
      <c r="B28"/>
      <c r="C28"/>
      <c r="D28"/>
      <c r="E28"/>
      <c r="F28"/>
      <c r="G28"/>
      <c r="H28"/>
      <c r="I28"/>
      <c r="J28"/>
      <c r="K28"/>
      <c r="L28"/>
      <c r="M28"/>
      <c r="N28"/>
      <c r="O28"/>
      <c r="P28"/>
      <c r="Q28"/>
    </row>
    <row r="29" spans="2:17" ht="14.25" customHeight="1" x14ac:dyDescent="0.2">
      <c r="B29" s="651" t="s">
        <v>481</v>
      </c>
      <c r="C29" s="657" t="s">
        <v>1128</v>
      </c>
      <c r="D29" s="658"/>
      <c r="E29" s="658"/>
      <c r="F29" s="658"/>
      <c r="G29" s="659"/>
      <c r="H29" s="134"/>
      <c r="I29" s="651" t="s">
        <v>17</v>
      </c>
      <c r="J29" s="657" t="s">
        <v>482</v>
      </c>
      <c r="K29" s="658"/>
      <c r="L29" s="658"/>
      <c r="M29" s="659"/>
      <c r="N29"/>
      <c r="O29"/>
      <c r="P29"/>
      <c r="Q29"/>
    </row>
    <row r="30" spans="2:17" ht="15" x14ac:dyDescent="0.2">
      <c r="B30" s="652"/>
      <c r="C30" s="660"/>
      <c r="D30" s="661"/>
      <c r="E30" s="661"/>
      <c r="F30" s="661"/>
      <c r="G30" s="662"/>
      <c r="H30" s="134"/>
      <c r="I30" s="652"/>
      <c r="J30" s="660"/>
      <c r="K30" s="661"/>
      <c r="L30" s="661"/>
      <c r="M30" s="662"/>
      <c r="N30"/>
      <c r="O30"/>
      <c r="P30"/>
      <c r="Q30"/>
    </row>
    <row r="31" spans="2:17" ht="33" customHeight="1" x14ac:dyDescent="0.2">
      <c r="B31" s="653"/>
      <c r="C31" s="663"/>
      <c r="D31" s="664"/>
      <c r="E31" s="664"/>
      <c r="F31" s="664"/>
      <c r="G31" s="665"/>
      <c r="H31" s="134"/>
      <c r="I31" s="653"/>
      <c r="J31" s="663"/>
      <c r="K31" s="664"/>
      <c r="L31" s="664"/>
      <c r="M31" s="665"/>
      <c r="N31"/>
      <c r="O31"/>
      <c r="P31"/>
      <c r="Q31"/>
    </row>
    <row r="32" spans="2:17" ht="6" customHeight="1" x14ac:dyDescent="0.2">
      <c r="B32" s="199"/>
      <c r="C32" s="134"/>
      <c r="D32" s="134"/>
      <c r="E32" s="134"/>
      <c r="F32" s="134"/>
      <c r="G32" s="134"/>
      <c r="H32" s="134"/>
      <c r="I32" s="199"/>
      <c r="J32" s="134"/>
      <c r="K32" s="134"/>
      <c r="L32" s="134"/>
      <c r="M32" s="134"/>
      <c r="N32"/>
      <c r="O32"/>
      <c r="P32"/>
      <c r="Q32"/>
    </row>
    <row r="33" spans="2:17" ht="14.25" customHeight="1" x14ac:dyDescent="0.2">
      <c r="B33" s="651" t="s">
        <v>483</v>
      </c>
      <c r="C33" s="657" t="s">
        <v>1147</v>
      </c>
      <c r="D33" s="658"/>
      <c r="E33" s="658"/>
      <c r="F33" s="658"/>
      <c r="G33" s="659"/>
      <c r="H33" s="134"/>
      <c r="I33" s="651" t="s">
        <v>484</v>
      </c>
      <c r="J33" s="657" t="s">
        <v>485</v>
      </c>
      <c r="K33" s="658"/>
      <c r="L33" s="658"/>
      <c r="M33" s="659"/>
      <c r="N33"/>
      <c r="O33"/>
      <c r="P33"/>
      <c r="Q33"/>
    </row>
    <row r="34" spans="2:17" ht="27" customHeight="1" x14ac:dyDescent="0.2">
      <c r="B34" s="652"/>
      <c r="C34" s="660"/>
      <c r="D34" s="661"/>
      <c r="E34" s="661"/>
      <c r="F34" s="661"/>
      <c r="G34" s="662"/>
      <c r="H34" s="134"/>
      <c r="I34" s="652"/>
      <c r="J34" s="660"/>
      <c r="K34" s="661"/>
      <c r="L34" s="661"/>
      <c r="M34" s="662"/>
      <c r="N34"/>
      <c r="O34"/>
      <c r="P34"/>
      <c r="Q34"/>
    </row>
    <row r="35" spans="2:17" ht="18.75" customHeight="1" x14ac:dyDescent="0.2">
      <c r="B35" s="653"/>
      <c r="C35" s="663"/>
      <c r="D35" s="664"/>
      <c r="E35" s="664"/>
      <c r="F35" s="664"/>
      <c r="G35" s="665"/>
      <c r="H35" s="134"/>
      <c r="I35" s="653"/>
      <c r="J35" s="663"/>
      <c r="K35" s="664"/>
      <c r="L35" s="664"/>
      <c r="M35" s="665"/>
      <c r="N35"/>
      <c r="O35"/>
      <c r="P35"/>
      <c r="Q35"/>
    </row>
    <row r="36" spans="2:17" ht="6.75" customHeight="1" x14ac:dyDescent="0.2">
      <c r="B36" s="199"/>
      <c r="C36" s="134"/>
      <c r="D36" s="134"/>
      <c r="E36" s="134"/>
      <c r="F36" s="134"/>
      <c r="G36" s="134"/>
      <c r="H36" s="134"/>
      <c r="I36" s="199"/>
      <c r="J36" s="134"/>
      <c r="K36" s="134"/>
      <c r="L36" s="134"/>
      <c r="M36" s="134"/>
      <c r="N36"/>
      <c r="O36"/>
      <c r="P36"/>
      <c r="Q36"/>
    </row>
    <row r="37" spans="2:17" ht="14.25" customHeight="1" x14ac:dyDescent="0.2">
      <c r="B37" s="651" t="s">
        <v>486</v>
      </c>
      <c r="C37" s="657" t="s">
        <v>1148</v>
      </c>
      <c r="D37" s="658"/>
      <c r="E37" s="658"/>
      <c r="F37" s="658"/>
      <c r="G37" s="659"/>
      <c r="H37" s="134"/>
      <c r="I37" s="651" t="s">
        <v>487</v>
      </c>
      <c r="J37" s="666" t="s">
        <v>485</v>
      </c>
      <c r="K37" s="667"/>
      <c r="L37" s="667"/>
      <c r="M37" s="668"/>
      <c r="N37"/>
      <c r="O37"/>
      <c r="P37"/>
      <c r="Q37"/>
    </row>
    <row r="38" spans="2:17" ht="15" x14ac:dyDescent="0.2">
      <c r="B38" s="652"/>
      <c r="C38" s="660"/>
      <c r="D38" s="661"/>
      <c r="E38" s="661"/>
      <c r="F38" s="661"/>
      <c r="G38" s="662"/>
      <c r="H38" s="134"/>
      <c r="I38" s="652"/>
      <c r="J38" s="669"/>
      <c r="K38" s="670"/>
      <c r="L38" s="670"/>
      <c r="M38" s="671"/>
      <c r="N38"/>
      <c r="O38"/>
      <c r="P38"/>
      <c r="Q38"/>
    </row>
    <row r="39" spans="2:17" ht="15" x14ac:dyDescent="0.2">
      <c r="B39" s="652"/>
      <c r="C39" s="660"/>
      <c r="D39" s="661"/>
      <c r="E39" s="661"/>
      <c r="F39" s="661"/>
      <c r="G39" s="662"/>
      <c r="H39" s="134"/>
      <c r="I39" s="652"/>
      <c r="J39" s="669"/>
      <c r="K39" s="670"/>
      <c r="L39" s="670"/>
      <c r="M39" s="671"/>
      <c r="N39"/>
      <c r="O39"/>
      <c r="P39"/>
      <c r="Q39"/>
    </row>
    <row r="40" spans="2:17" ht="15" x14ac:dyDescent="0.2">
      <c r="B40" s="653"/>
      <c r="C40" s="663"/>
      <c r="D40" s="664"/>
      <c r="E40" s="664"/>
      <c r="F40" s="664"/>
      <c r="G40" s="665"/>
      <c r="H40" s="134"/>
      <c r="I40" s="653"/>
      <c r="J40" s="672"/>
      <c r="K40" s="673"/>
      <c r="L40" s="673"/>
      <c r="M40" s="674"/>
      <c r="N40"/>
      <c r="O40"/>
      <c r="P40"/>
      <c r="Q40"/>
    </row>
    <row r="41" spans="2:17" ht="15" x14ac:dyDescent="0.2">
      <c r="B41" s="129"/>
      <c r="C41" s="134"/>
      <c r="D41" s="134"/>
      <c r="E41" s="134"/>
      <c r="F41" s="134"/>
      <c r="G41" s="134"/>
      <c r="H41" s="134"/>
      <c r="I41" s="134"/>
      <c r="J41" s="134"/>
      <c r="K41" s="134"/>
      <c r="L41" s="134"/>
      <c r="M41" s="134"/>
      <c r="N41"/>
      <c r="O41"/>
      <c r="P41"/>
      <c r="Q41"/>
    </row>
    <row r="42" spans="2:17" ht="15" x14ac:dyDescent="0.2">
      <c r="B42" s="129"/>
      <c r="C42"/>
      <c r="D42"/>
      <c r="E42"/>
      <c r="F42"/>
      <c r="G42"/>
      <c r="H42"/>
      <c r="I42"/>
      <c r="J42"/>
      <c r="K42"/>
      <c r="L42"/>
      <c r="M42"/>
      <c r="N42"/>
      <c r="O42"/>
      <c r="P42"/>
      <c r="Q42"/>
    </row>
    <row r="43" spans="2:17" ht="25.5" customHeight="1" x14ac:dyDescent="0.2">
      <c r="B43" s="224" t="s">
        <v>488</v>
      </c>
      <c r="C43"/>
      <c r="D43"/>
      <c r="E43"/>
      <c r="F43"/>
      <c r="G43"/>
      <c r="H43"/>
      <c r="I43"/>
      <c r="J43"/>
      <c r="K43"/>
      <c r="L43"/>
      <c r="M43"/>
      <c r="N43"/>
      <c r="O43"/>
      <c r="P43"/>
      <c r="Q43"/>
    </row>
    <row r="44" spans="2:17" ht="18" customHeight="1" x14ac:dyDescent="0.2">
      <c r="B44" s="130"/>
      <c r="C44"/>
      <c r="D44"/>
      <c r="E44"/>
      <c r="F44"/>
      <c r="G44"/>
      <c r="H44"/>
      <c r="I44"/>
      <c r="J44"/>
      <c r="K44"/>
      <c r="L44"/>
      <c r="M44"/>
      <c r="N44"/>
      <c r="O44"/>
      <c r="P44"/>
      <c r="Q44"/>
    </row>
    <row r="45" spans="2:17" ht="21" customHeight="1" x14ac:dyDescent="0.15">
      <c r="B45" s="639" t="s">
        <v>1150</v>
      </c>
      <c r="C45" s="639"/>
      <c r="D45" s="639"/>
      <c r="E45" s="639"/>
      <c r="F45" s="639"/>
      <c r="G45" s="639"/>
      <c r="H45" s="639"/>
      <c r="I45" s="639"/>
      <c r="J45" s="639"/>
      <c r="K45" s="639"/>
      <c r="L45" s="639"/>
      <c r="M45" s="639"/>
      <c r="N45" s="129"/>
      <c r="O45" s="129"/>
      <c r="P45" s="129"/>
      <c r="Q45" s="129"/>
    </row>
    <row r="46" spans="2:17" ht="24.75" customHeight="1" x14ac:dyDescent="0.15">
      <c r="B46" s="236" t="s">
        <v>489</v>
      </c>
      <c r="C46" s="237"/>
      <c r="D46" s="237"/>
      <c r="E46" s="237"/>
      <c r="F46" s="237"/>
      <c r="G46" s="237"/>
      <c r="H46" s="237"/>
      <c r="I46" s="237"/>
      <c r="J46" s="237"/>
      <c r="K46" s="237"/>
      <c r="L46" s="237"/>
      <c r="M46" s="237"/>
      <c r="N46" s="129"/>
      <c r="O46" s="129"/>
      <c r="P46" s="129"/>
      <c r="Q46" s="129"/>
    </row>
    <row r="47" spans="2:17" ht="31.5" customHeight="1" x14ac:dyDescent="0.15">
      <c r="B47" s="641" t="s">
        <v>490</v>
      </c>
      <c r="C47" s="642"/>
      <c r="D47" s="642"/>
      <c r="E47" s="642"/>
      <c r="F47" s="642"/>
      <c r="G47" s="642"/>
      <c r="H47" s="642"/>
      <c r="I47" s="642"/>
      <c r="J47" s="642"/>
      <c r="K47" s="642"/>
      <c r="L47" s="642"/>
      <c r="M47" s="642"/>
      <c r="N47" s="129"/>
      <c r="O47" s="129"/>
      <c r="P47" s="129"/>
      <c r="Q47" s="129"/>
    </row>
    <row r="48" spans="2:17" ht="36" customHeight="1" x14ac:dyDescent="0.2">
      <c r="B48" s="640" t="s">
        <v>1151</v>
      </c>
      <c r="C48" s="645"/>
      <c r="D48" s="645"/>
      <c r="E48" s="645"/>
      <c r="F48" s="645"/>
      <c r="G48" s="645"/>
      <c r="H48" s="645"/>
      <c r="I48" s="645"/>
      <c r="J48" s="645"/>
      <c r="K48" s="645"/>
      <c r="L48" s="645"/>
      <c r="M48" s="645"/>
      <c r="N48"/>
      <c r="O48"/>
      <c r="P48"/>
      <c r="Q48"/>
    </row>
    <row r="49" spans="2:17" ht="23.25" customHeight="1" x14ac:dyDescent="0.2">
      <c r="B49" s="238" t="s">
        <v>491</v>
      </c>
      <c r="C49" s="233"/>
      <c r="D49" s="234"/>
      <c r="E49" s="234"/>
      <c r="F49" s="234"/>
      <c r="G49" s="234"/>
      <c r="H49" s="234"/>
      <c r="I49" s="234"/>
      <c r="J49" s="234"/>
      <c r="K49" s="234"/>
      <c r="L49" s="234"/>
      <c r="M49" s="234"/>
      <c r="N49"/>
      <c r="O49"/>
      <c r="P49"/>
      <c r="Q49"/>
    </row>
    <row r="50" spans="2:17" ht="28.5" customHeight="1" x14ac:dyDescent="0.2">
      <c r="B50" s="640" t="s">
        <v>1152</v>
      </c>
      <c r="C50" s="640"/>
      <c r="D50" s="640"/>
      <c r="E50" s="640"/>
      <c r="F50" s="640"/>
      <c r="G50" s="640"/>
      <c r="H50" s="640"/>
      <c r="I50" s="640"/>
      <c r="J50" s="640"/>
      <c r="K50" s="640"/>
      <c r="L50" s="640"/>
      <c r="M50" s="640"/>
      <c r="N50"/>
      <c r="O50"/>
      <c r="P50"/>
      <c r="Q50"/>
    </row>
    <row r="51" spans="2:17" ht="25.5" customHeight="1" x14ac:dyDescent="0.2">
      <c r="B51" s="238" t="s">
        <v>492</v>
      </c>
      <c r="C51" s="233"/>
      <c r="D51" s="234"/>
      <c r="E51" s="234"/>
      <c r="F51" s="234"/>
      <c r="G51" s="234"/>
      <c r="H51" s="234"/>
      <c r="I51" s="234"/>
      <c r="J51" s="234"/>
      <c r="K51" s="234"/>
      <c r="L51" s="234"/>
      <c r="M51" s="234"/>
      <c r="N51"/>
      <c r="O51"/>
      <c r="P51"/>
      <c r="Q51"/>
    </row>
    <row r="52" spans="2:17" ht="30" customHeight="1" x14ac:dyDescent="0.2">
      <c r="B52" s="641" t="s">
        <v>493</v>
      </c>
      <c r="C52" s="641"/>
      <c r="D52" s="641"/>
      <c r="E52" s="641"/>
      <c r="F52" s="641"/>
      <c r="G52" s="641"/>
      <c r="H52" s="641"/>
      <c r="I52" s="641"/>
      <c r="J52" s="641"/>
      <c r="K52" s="641"/>
      <c r="L52" s="641"/>
      <c r="M52" s="641"/>
      <c r="N52"/>
      <c r="O52"/>
      <c r="P52"/>
      <c r="Q52"/>
    </row>
    <row r="53" spans="2:17" ht="29.25" customHeight="1" x14ac:dyDescent="0.2">
      <c r="B53" s="640" t="s">
        <v>494</v>
      </c>
      <c r="C53" s="640"/>
      <c r="D53" s="640"/>
      <c r="E53" s="640"/>
      <c r="F53" s="640"/>
      <c r="G53" s="640"/>
      <c r="H53" s="640"/>
      <c r="I53" s="640"/>
      <c r="J53" s="640"/>
      <c r="K53" s="640"/>
      <c r="L53" s="640"/>
      <c r="M53" s="640"/>
      <c r="N53"/>
      <c r="O53"/>
      <c r="P53"/>
      <c r="Q53"/>
    </row>
    <row r="54" spans="2:17" ht="15" x14ac:dyDescent="0.2">
      <c r="B54" s="239"/>
      <c r="C54" s="32"/>
      <c r="D54" s="32"/>
      <c r="E54" s="32"/>
      <c r="F54" s="32"/>
      <c r="G54" s="32"/>
      <c r="H54" s="32"/>
      <c r="I54"/>
      <c r="J54"/>
      <c r="K54"/>
      <c r="L54"/>
      <c r="M54"/>
      <c r="N54"/>
      <c r="O54"/>
      <c r="P54"/>
      <c r="Q54"/>
    </row>
    <row r="55" spans="2:17" ht="20.25" customHeight="1" x14ac:dyDescent="0.2">
      <c r="B55" s="643" t="s">
        <v>495</v>
      </c>
      <c r="C55" s="644"/>
      <c r="D55" s="644"/>
      <c r="E55" s="644"/>
      <c r="F55" s="644"/>
      <c r="G55" s="644"/>
      <c r="H55" s="644"/>
      <c r="I55" s="644"/>
      <c r="J55" s="644"/>
      <c r="K55" s="644"/>
      <c r="L55" s="644"/>
      <c r="M55" s="644"/>
      <c r="N55"/>
      <c r="O55"/>
      <c r="P55"/>
      <c r="Q55"/>
    </row>
    <row r="56" spans="2:17" ht="20.25" customHeight="1" x14ac:dyDescent="0.2">
      <c r="B56" s="231"/>
      <c r="C56" s="232"/>
      <c r="D56" s="232"/>
      <c r="E56" s="232"/>
      <c r="F56" s="232"/>
      <c r="G56" s="232"/>
      <c r="H56" s="232"/>
      <c r="I56" s="232"/>
      <c r="J56" s="232"/>
      <c r="K56" s="232"/>
      <c r="L56" s="232"/>
      <c r="M56" s="232"/>
      <c r="N56"/>
      <c r="O56"/>
      <c r="P56"/>
      <c r="Q56"/>
    </row>
    <row r="57" spans="2:17" ht="26.25" customHeight="1" x14ac:dyDescent="0.15">
      <c r="B57" s="639" t="s">
        <v>496</v>
      </c>
      <c r="C57" s="639"/>
      <c r="D57" s="639"/>
      <c r="E57" s="639"/>
      <c r="F57" s="639"/>
      <c r="G57" s="639"/>
      <c r="H57" s="639"/>
      <c r="I57" s="639"/>
      <c r="J57" s="639"/>
      <c r="K57" s="639"/>
      <c r="L57" s="639"/>
      <c r="M57" s="639"/>
      <c r="N57" s="129"/>
      <c r="O57" s="129"/>
      <c r="P57" s="129"/>
      <c r="Q57" s="129"/>
    </row>
    <row r="58" spans="2:17" ht="14.25" customHeight="1" x14ac:dyDescent="0.15">
      <c r="B58" s="237"/>
      <c r="C58" s="237"/>
      <c r="D58" s="237"/>
      <c r="E58" s="237"/>
      <c r="F58" s="237"/>
      <c r="G58" s="237"/>
      <c r="H58" s="237"/>
      <c r="I58" s="237"/>
      <c r="J58" s="237"/>
      <c r="K58" s="237"/>
      <c r="L58" s="237"/>
      <c r="M58" s="237"/>
      <c r="N58" s="129"/>
      <c r="O58" s="129"/>
      <c r="P58" s="129"/>
      <c r="Q58" s="129"/>
    </row>
    <row r="59" spans="2:17" ht="27.75" customHeight="1" x14ac:dyDescent="0.15">
      <c r="B59" s="638" t="s">
        <v>1157</v>
      </c>
      <c r="C59" s="638"/>
      <c r="D59" s="638"/>
      <c r="E59" s="638"/>
      <c r="F59" s="638"/>
      <c r="G59" s="638"/>
      <c r="H59" s="638"/>
      <c r="I59" s="638"/>
      <c r="J59" s="638"/>
      <c r="K59" s="638"/>
      <c r="L59" s="638"/>
      <c r="M59" s="638"/>
      <c r="N59" s="149"/>
      <c r="O59" s="149"/>
      <c r="P59" s="149"/>
      <c r="Q59" s="149"/>
    </row>
    <row r="60" spans="2:17" ht="15.75" customHeight="1" x14ac:dyDescent="0.15">
      <c r="B60" s="163"/>
      <c r="C60" s="163"/>
      <c r="D60" s="163"/>
      <c r="E60" s="163"/>
      <c r="F60" s="163"/>
      <c r="G60" s="163"/>
      <c r="H60" s="163"/>
      <c r="I60" s="163"/>
      <c r="J60" s="163"/>
      <c r="K60" s="163"/>
      <c r="L60" s="163"/>
      <c r="M60" s="163"/>
      <c r="N60" s="149"/>
      <c r="O60" s="149"/>
      <c r="P60" s="149"/>
      <c r="Q60" s="149"/>
    </row>
    <row r="61" spans="2:17" ht="14.25" customHeight="1" x14ac:dyDescent="0.15">
      <c r="B61" s="638" t="s">
        <v>497</v>
      </c>
      <c r="C61" s="638"/>
      <c r="D61" s="638"/>
      <c r="E61" s="638"/>
      <c r="F61" s="638"/>
      <c r="G61" s="638"/>
      <c r="H61" s="638"/>
      <c r="I61" s="638"/>
      <c r="J61" s="638"/>
      <c r="K61" s="638"/>
      <c r="L61" s="638"/>
      <c r="M61" s="638"/>
      <c r="N61" s="149"/>
      <c r="O61" s="149"/>
      <c r="P61" s="149"/>
      <c r="Q61" s="149"/>
    </row>
    <row r="62" spans="2:17" ht="15" x14ac:dyDescent="0.2">
      <c r="B62" s="638"/>
      <c r="C62" s="638"/>
      <c r="D62" s="638"/>
      <c r="E62" s="638"/>
      <c r="F62" s="638"/>
      <c r="G62" s="638"/>
      <c r="H62" s="638"/>
      <c r="I62" s="638"/>
      <c r="J62" s="638"/>
      <c r="K62" s="638"/>
      <c r="L62" s="638"/>
      <c r="M62" s="638"/>
      <c r="N62"/>
      <c r="O62"/>
      <c r="P62"/>
      <c r="Q62"/>
    </row>
    <row r="63" spans="2:17" ht="15" x14ac:dyDescent="0.2">
      <c r="B63" s="146"/>
      <c r="C63" s="146"/>
      <c r="D63" s="146"/>
      <c r="E63" s="146"/>
      <c r="F63" s="146"/>
      <c r="G63" s="146"/>
      <c r="H63" s="146"/>
      <c r="I63" s="146"/>
      <c r="J63" s="146"/>
      <c r="K63" s="146"/>
      <c r="L63" s="146"/>
      <c r="M63" s="146"/>
      <c r="N63"/>
      <c r="O63"/>
      <c r="P63"/>
      <c r="Q63"/>
    </row>
    <row r="64" spans="2:17" ht="21" x14ac:dyDescent="0.2">
      <c r="B64" s="224" t="s">
        <v>498</v>
      </c>
      <c r="C64"/>
      <c r="D64"/>
      <c r="E64"/>
      <c r="F64"/>
      <c r="G64"/>
      <c r="H64"/>
      <c r="I64"/>
      <c r="J64"/>
      <c r="K64"/>
      <c r="L64"/>
      <c r="M64"/>
      <c r="N64"/>
      <c r="O64"/>
      <c r="P64"/>
      <c r="Q64"/>
    </row>
    <row r="65" spans="2:17" ht="12.75" customHeight="1" x14ac:dyDescent="0.2">
      <c r="B65" s="130"/>
      <c r="C65"/>
      <c r="D65"/>
      <c r="E65"/>
      <c r="F65"/>
      <c r="G65"/>
      <c r="H65"/>
      <c r="I65"/>
      <c r="J65"/>
      <c r="K65"/>
      <c r="L65"/>
      <c r="M65"/>
      <c r="N65"/>
      <c r="O65"/>
      <c r="P65"/>
      <c r="Q65"/>
    </row>
    <row r="66" spans="2:17" ht="15" x14ac:dyDescent="0.2">
      <c r="B66" s="240" t="s">
        <v>499</v>
      </c>
      <c r="C66" s="234"/>
      <c r="D66" s="234"/>
      <c r="E66" s="234"/>
      <c r="F66" s="234"/>
      <c r="G66" s="234"/>
      <c r="H66" s="234"/>
      <c r="I66" s="234"/>
      <c r="J66" s="234"/>
      <c r="K66" s="234"/>
      <c r="L66" s="234"/>
      <c r="M66" s="234"/>
      <c r="N66"/>
      <c r="O66"/>
      <c r="P66"/>
      <c r="Q66"/>
    </row>
    <row r="67" spans="2:17" ht="15" x14ac:dyDescent="0.2">
      <c r="B67" s="241" t="s">
        <v>1129</v>
      </c>
      <c r="C67" s="234"/>
      <c r="D67" s="234"/>
      <c r="E67" s="234"/>
      <c r="F67" s="234"/>
      <c r="G67" s="234"/>
      <c r="H67" s="234"/>
      <c r="I67" s="234"/>
      <c r="J67" s="234"/>
      <c r="K67" s="234"/>
      <c r="L67" s="234"/>
      <c r="M67" s="234"/>
      <c r="N67"/>
      <c r="O67"/>
      <c r="P67"/>
      <c r="Q67"/>
    </row>
    <row r="68" spans="2:17" ht="15" x14ac:dyDescent="0.2">
      <c r="B68" s="241" t="s">
        <v>500</v>
      </c>
      <c r="C68" s="234"/>
      <c r="D68" s="234"/>
      <c r="E68" s="234"/>
      <c r="F68" s="234"/>
      <c r="G68" s="234"/>
      <c r="H68" s="234"/>
      <c r="I68" s="234"/>
      <c r="J68" s="234"/>
      <c r="K68" s="234"/>
      <c r="L68" s="234"/>
      <c r="M68" s="234"/>
      <c r="N68"/>
      <c r="O68"/>
      <c r="P68"/>
      <c r="Q68"/>
    </row>
    <row r="69" spans="2:17" ht="15" x14ac:dyDescent="0.2">
      <c r="B69" s="241" t="s">
        <v>501</v>
      </c>
      <c r="C69" s="234"/>
      <c r="D69" s="234"/>
      <c r="E69" s="234"/>
      <c r="F69" s="234"/>
      <c r="G69" s="234"/>
      <c r="H69" s="234"/>
      <c r="I69" s="234"/>
      <c r="J69" s="234"/>
      <c r="K69" s="234"/>
      <c r="L69" s="234"/>
      <c r="M69" s="234"/>
      <c r="N69"/>
      <c r="O69"/>
      <c r="P69"/>
      <c r="Q69"/>
    </row>
    <row r="70" spans="2:17" ht="15" x14ac:dyDescent="0.2">
      <c r="B70" s="241" t="s">
        <v>502</v>
      </c>
      <c r="C70" s="234"/>
      <c r="D70" s="234"/>
      <c r="E70" s="234"/>
      <c r="F70" s="234"/>
      <c r="G70" s="234"/>
      <c r="H70" s="234"/>
      <c r="I70" s="234"/>
      <c r="J70" s="234"/>
      <c r="K70" s="234"/>
      <c r="L70" s="234"/>
      <c r="M70" s="234"/>
      <c r="N70"/>
      <c r="O70"/>
      <c r="P70"/>
      <c r="Q70"/>
    </row>
    <row r="71" spans="2:17" ht="15" x14ac:dyDescent="0.2">
      <c r="B71" s="240"/>
      <c r="C71" s="234"/>
      <c r="D71" s="234"/>
      <c r="E71" s="234"/>
      <c r="F71" s="234"/>
      <c r="G71" s="234"/>
      <c r="H71" s="234"/>
      <c r="I71" s="234"/>
      <c r="J71" s="234"/>
      <c r="K71" s="234"/>
      <c r="L71" s="234"/>
      <c r="M71" s="234"/>
      <c r="N71"/>
      <c r="O71"/>
      <c r="P71"/>
      <c r="Q71"/>
    </row>
    <row r="72" spans="2:17" ht="15" x14ac:dyDescent="0.2">
      <c r="B72" s="240" t="s">
        <v>503</v>
      </c>
      <c r="C72" s="234"/>
      <c r="D72" s="234"/>
      <c r="E72" s="234"/>
      <c r="F72" s="234"/>
      <c r="G72" s="234"/>
      <c r="H72" s="234"/>
      <c r="I72" s="234"/>
      <c r="J72" s="234"/>
      <c r="K72" s="234"/>
      <c r="L72" s="234"/>
      <c r="M72" s="234"/>
      <c r="N72"/>
      <c r="O72"/>
      <c r="P72"/>
      <c r="Q72"/>
    </row>
    <row r="73" spans="2:17" ht="15" x14ac:dyDescent="0.2">
      <c r="B73" s="242"/>
      <c r="C73" s="234"/>
      <c r="D73" s="234"/>
      <c r="E73" s="234"/>
      <c r="F73" s="234"/>
      <c r="G73" s="234"/>
      <c r="H73" s="234"/>
      <c r="I73" s="234"/>
      <c r="J73" s="234"/>
      <c r="K73" s="234"/>
      <c r="L73" s="234"/>
      <c r="M73" s="234"/>
      <c r="N73"/>
      <c r="O73"/>
      <c r="P73"/>
      <c r="Q73"/>
    </row>
    <row r="74" spans="2:17" ht="14.25" customHeight="1" x14ac:dyDescent="0.15">
      <c r="B74" s="637" t="s">
        <v>504</v>
      </c>
      <c r="C74" s="637"/>
      <c r="D74" s="637"/>
      <c r="E74" s="637"/>
      <c r="F74" s="637"/>
      <c r="G74" s="637"/>
      <c r="H74" s="637"/>
      <c r="I74" s="637"/>
      <c r="J74" s="637"/>
      <c r="K74" s="637"/>
      <c r="L74" s="637"/>
      <c r="M74" s="637"/>
      <c r="N74" s="149"/>
      <c r="O74" s="149"/>
      <c r="P74" s="149"/>
      <c r="Q74" s="149"/>
    </row>
    <row r="75" spans="2:17" ht="15" x14ac:dyDescent="0.2">
      <c r="B75" s="637"/>
      <c r="C75" s="637"/>
      <c r="D75" s="637"/>
      <c r="E75" s="637"/>
      <c r="F75" s="637"/>
      <c r="G75" s="637"/>
      <c r="H75" s="637"/>
      <c r="I75" s="637"/>
      <c r="J75" s="637"/>
      <c r="K75" s="637"/>
      <c r="L75" s="637"/>
      <c r="M75" s="637"/>
      <c r="N75"/>
      <c r="O75"/>
      <c r="P75"/>
      <c r="Q75"/>
    </row>
    <row r="76" spans="2:17" ht="15" x14ac:dyDescent="0.2">
      <c r="B76" s="637"/>
      <c r="C76" s="637"/>
      <c r="D76" s="637"/>
      <c r="E76" s="637"/>
      <c r="F76" s="637"/>
      <c r="G76" s="637"/>
      <c r="H76" s="637"/>
      <c r="I76" s="637"/>
      <c r="J76" s="637"/>
      <c r="K76" s="637"/>
      <c r="L76" s="637"/>
      <c r="M76" s="637"/>
      <c r="N76"/>
      <c r="O76"/>
      <c r="P76"/>
      <c r="Q76"/>
    </row>
    <row r="77" spans="2:17" ht="15" x14ac:dyDescent="0.2">
      <c r="B77" s="235"/>
      <c r="C77" s="235"/>
      <c r="D77" s="235"/>
      <c r="E77" s="235"/>
      <c r="F77" s="235"/>
      <c r="G77" s="235"/>
      <c r="H77" s="235"/>
      <c r="I77" s="235"/>
      <c r="J77" s="235"/>
      <c r="K77" s="235"/>
      <c r="L77" s="235"/>
      <c r="M77" s="235"/>
      <c r="N77"/>
      <c r="O77"/>
      <c r="P77"/>
      <c r="Q77"/>
    </row>
    <row r="78" spans="2:17" ht="15" x14ac:dyDescent="0.2">
      <c r="B78" s="242" t="s">
        <v>505</v>
      </c>
      <c r="C78" s="234"/>
      <c r="D78" s="234"/>
      <c r="E78" s="234"/>
      <c r="F78" s="234"/>
      <c r="G78" s="234"/>
      <c r="H78" s="234"/>
      <c r="I78" s="234"/>
      <c r="J78" s="234"/>
      <c r="K78" s="234"/>
      <c r="L78" s="234"/>
      <c r="M78" s="234"/>
      <c r="N78"/>
      <c r="O78"/>
      <c r="P78"/>
      <c r="Q78"/>
    </row>
    <row r="79" spans="2:17" ht="15" x14ac:dyDescent="0.2">
      <c r="B79" s="242"/>
      <c r="C79" s="234"/>
      <c r="D79" s="234"/>
      <c r="E79" s="234"/>
      <c r="F79" s="234"/>
      <c r="G79" s="234"/>
      <c r="H79" s="234"/>
      <c r="I79" s="234"/>
      <c r="J79" s="234"/>
      <c r="K79" s="234"/>
      <c r="L79" s="234"/>
      <c r="M79" s="234"/>
      <c r="N79"/>
      <c r="O79"/>
      <c r="P79"/>
      <c r="Q79"/>
    </row>
    <row r="80" spans="2:17" ht="21" x14ac:dyDescent="0.2">
      <c r="B80" s="224" t="s">
        <v>506</v>
      </c>
      <c r="C80"/>
      <c r="D80"/>
      <c r="E80"/>
      <c r="F80"/>
      <c r="G80"/>
      <c r="H80"/>
      <c r="I80"/>
      <c r="J80"/>
      <c r="K80"/>
      <c r="L80"/>
      <c r="M80"/>
      <c r="N80"/>
      <c r="O80"/>
      <c r="P80"/>
      <c r="Q80"/>
    </row>
    <row r="81" spans="2:17" ht="21" x14ac:dyDescent="0.2">
      <c r="B81" s="130"/>
      <c r="C81"/>
      <c r="D81"/>
      <c r="E81"/>
      <c r="F81"/>
      <c r="G81"/>
      <c r="H81"/>
      <c r="I81"/>
      <c r="J81"/>
      <c r="K81"/>
      <c r="L81"/>
      <c r="M81"/>
      <c r="N81"/>
      <c r="O81"/>
      <c r="P81"/>
      <c r="Q81"/>
    </row>
    <row r="82" spans="2:17" ht="15" x14ac:dyDescent="0.2">
      <c r="B82" s="242" t="s">
        <v>507</v>
      </c>
      <c r="C82" s="234"/>
      <c r="D82" s="234"/>
      <c r="E82" s="234"/>
      <c r="F82" s="234"/>
      <c r="G82" s="234"/>
      <c r="H82" s="234"/>
      <c r="I82" s="234"/>
      <c r="J82" s="234"/>
      <c r="K82" s="234"/>
      <c r="L82" s="234"/>
      <c r="M82" s="234"/>
      <c r="N82"/>
      <c r="O82"/>
      <c r="P82"/>
      <c r="Q82"/>
    </row>
    <row r="83" spans="2:17" ht="15" x14ac:dyDescent="0.2">
      <c r="B83" s="242"/>
      <c r="C83" s="234"/>
      <c r="D83" s="234"/>
      <c r="E83" s="234"/>
      <c r="F83" s="234"/>
      <c r="G83" s="234"/>
      <c r="H83" s="234"/>
      <c r="I83" s="234"/>
      <c r="J83" s="234"/>
      <c r="K83" s="234"/>
      <c r="L83" s="234"/>
      <c r="M83" s="234"/>
      <c r="N83"/>
      <c r="O83"/>
      <c r="P83"/>
      <c r="Q83"/>
    </row>
    <row r="84" spans="2:17" ht="15" x14ac:dyDescent="0.2">
      <c r="B84" s="646" t="s">
        <v>508</v>
      </c>
      <c r="C84" s="646"/>
      <c r="D84" s="646"/>
      <c r="E84" s="646"/>
      <c r="F84" s="646"/>
      <c r="G84" s="646"/>
      <c r="H84" s="646"/>
      <c r="I84" s="646"/>
      <c r="J84" s="646"/>
      <c r="K84" s="646"/>
      <c r="L84" s="646"/>
      <c r="M84" s="646"/>
      <c r="N84"/>
      <c r="O84"/>
      <c r="P84"/>
      <c r="Q84"/>
    </row>
    <row r="85" spans="2:17" ht="15" x14ac:dyDescent="0.2">
      <c r="B85" s="646" t="s">
        <v>509</v>
      </c>
      <c r="C85" s="646"/>
      <c r="D85" s="646"/>
      <c r="E85" s="646"/>
      <c r="F85" s="646"/>
      <c r="G85" s="646"/>
      <c r="H85" s="646"/>
      <c r="I85" s="646"/>
      <c r="J85" s="646"/>
      <c r="K85" s="646"/>
      <c r="L85" s="646"/>
      <c r="M85" s="646"/>
      <c r="N85"/>
      <c r="O85"/>
      <c r="P85"/>
      <c r="Q85"/>
    </row>
    <row r="86" spans="2:17" ht="14.25" customHeight="1" x14ac:dyDescent="0.2">
      <c r="B86" s="637" t="s">
        <v>510</v>
      </c>
      <c r="C86" s="637"/>
      <c r="D86" s="637"/>
      <c r="E86" s="637"/>
      <c r="F86" s="637"/>
      <c r="G86" s="637"/>
      <c r="H86" s="637"/>
      <c r="I86" s="637"/>
      <c r="J86" s="637"/>
      <c r="K86" s="637"/>
      <c r="L86" s="637"/>
      <c r="M86" s="637"/>
      <c r="N86"/>
      <c r="O86"/>
      <c r="P86"/>
      <c r="Q86"/>
    </row>
    <row r="87" spans="2:17" ht="15" x14ac:dyDescent="0.2">
      <c r="B87" s="646" t="s">
        <v>511</v>
      </c>
      <c r="C87" s="646"/>
      <c r="D87" s="646"/>
      <c r="E87" s="646"/>
      <c r="F87" s="646"/>
      <c r="G87" s="646"/>
      <c r="H87" s="646"/>
      <c r="I87" s="646"/>
      <c r="J87" s="646"/>
      <c r="K87" s="646"/>
      <c r="L87" s="646"/>
      <c r="M87" s="646"/>
      <c r="N87"/>
      <c r="O87"/>
      <c r="P87"/>
      <c r="Q87"/>
    </row>
    <row r="88" spans="2:17" ht="30.75" customHeight="1" x14ac:dyDescent="0.2">
      <c r="B88" s="637" t="s">
        <v>512</v>
      </c>
      <c r="C88" s="637"/>
      <c r="D88" s="637"/>
      <c r="E88" s="637"/>
      <c r="F88" s="637"/>
      <c r="G88" s="637"/>
      <c r="H88" s="637"/>
      <c r="I88" s="637"/>
      <c r="J88" s="637"/>
      <c r="K88" s="637"/>
      <c r="L88" s="637"/>
      <c r="M88" s="637"/>
      <c r="N88"/>
      <c r="O88"/>
      <c r="P88"/>
      <c r="Q88"/>
    </row>
    <row r="89" spans="2:17" ht="15" x14ac:dyDescent="0.2">
      <c r="B89" s="129"/>
      <c r="C89"/>
      <c r="D89"/>
      <c r="E89"/>
      <c r="F89"/>
      <c r="G89"/>
      <c r="H89"/>
      <c r="I89"/>
      <c r="J89"/>
      <c r="K89"/>
      <c r="L89"/>
      <c r="M89"/>
      <c r="N89"/>
      <c r="O89"/>
      <c r="P89"/>
      <c r="Q89"/>
    </row>
    <row r="90" spans="2:17" ht="21" x14ac:dyDescent="0.2">
      <c r="B90" s="130" t="s">
        <v>513</v>
      </c>
      <c r="C90"/>
      <c r="D90"/>
      <c r="E90"/>
      <c r="F90"/>
      <c r="G90"/>
      <c r="H90"/>
      <c r="I90"/>
      <c r="J90"/>
      <c r="K90"/>
      <c r="L90"/>
      <c r="M90"/>
      <c r="N90"/>
      <c r="O90"/>
      <c r="P90"/>
      <c r="Q90"/>
    </row>
    <row r="91" spans="2:17" ht="13.5" customHeight="1" x14ac:dyDescent="0.2">
      <c r="B91" s="130"/>
      <c r="C91"/>
      <c r="D91"/>
      <c r="E91"/>
      <c r="F91"/>
      <c r="G91"/>
      <c r="H91"/>
      <c r="I91"/>
      <c r="J91"/>
      <c r="K91"/>
      <c r="L91"/>
      <c r="M91"/>
      <c r="N91"/>
      <c r="O91"/>
      <c r="P91"/>
      <c r="Q91"/>
    </row>
    <row r="92" spans="2:17" ht="13.5" customHeight="1" x14ac:dyDescent="0.15">
      <c r="B92" s="637" t="s">
        <v>514</v>
      </c>
      <c r="C92" s="637"/>
      <c r="D92" s="637"/>
      <c r="E92" s="637"/>
      <c r="F92" s="637"/>
      <c r="G92" s="637"/>
      <c r="H92" s="637"/>
      <c r="I92" s="637"/>
      <c r="J92" s="637"/>
      <c r="K92" s="637"/>
      <c r="L92" s="637"/>
      <c r="M92" s="637"/>
      <c r="N92" s="149"/>
      <c r="O92" s="149"/>
      <c r="P92" s="149"/>
      <c r="Q92" s="149"/>
    </row>
    <row r="93" spans="2:17" ht="13.5" customHeight="1" x14ac:dyDescent="0.15">
      <c r="B93" s="637"/>
      <c r="C93" s="637"/>
      <c r="D93" s="637"/>
      <c r="E93" s="637"/>
      <c r="F93" s="637"/>
      <c r="G93" s="637"/>
      <c r="H93" s="637"/>
      <c r="I93" s="637"/>
      <c r="J93" s="637"/>
      <c r="K93" s="637"/>
      <c r="L93" s="637"/>
      <c r="M93" s="637"/>
      <c r="N93" s="149"/>
      <c r="O93" s="149"/>
      <c r="P93" s="149"/>
      <c r="Q93" s="149"/>
    </row>
    <row r="94" spans="2:17" ht="15" x14ac:dyDescent="0.15">
      <c r="B94" s="235"/>
      <c r="C94" s="235"/>
      <c r="D94" s="235"/>
      <c r="E94" s="235"/>
      <c r="F94" s="235"/>
      <c r="G94" s="235"/>
      <c r="H94" s="235"/>
      <c r="I94" s="235"/>
      <c r="J94" s="235"/>
      <c r="K94" s="235"/>
      <c r="L94" s="235"/>
      <c r="M94" s="235"/>
      <c r="N94" s="146"/>
      <c r="O94" s="146"/>
      <c r="P94" s="146"/>
      <c r="Q94" s="146"/>
    </row>
    <row r="95" spans="2:17" ht="15" x14ac:dyDescent="0.2">
      <c r="B95" s="243" t="s">
        <v>515</v>
      </c>
      <c r="C95" s="234"/>
      <c r="D95" s="234"/>
      <c r="E95" s="234"/>
      <c r="F95" s="234"/>
      <c r="G95" s="234"/>
      <c r="H95" s="234"/>
      <c r="I95" s="234"/>
      <c r="J95" s="234"/>
      <c r="K95" s="234"/>
      <c r="L95" s="234"/>
      <c r="M95" s="234"/>
      <c r="N95"/>
      <c r="O95"/>
      <c r="P95"/>
      <c r="Q95"/>
    </row>
    <row r="96" spans="2:17" x14ac:dyDescent="0.15">
      <c r="B96" s="117"/>
    </row>
    <row r="97" spans="2:5" x14ac:dyDescent="0.15">
      <c r="B97" s="116"/>
    </row>
    <row r="100" spans="2:5" ht="35" x14ac:dyDescent="0.2">
      <c r="B100" s="120"/>
      <c r="C100"/>
      <c r="D100"/>
      <c r="E100"/>
    </row>
    <row r="101" spans="2:5" ht="18" x14ac:dyDescent="0.2">
      <c r="B101" s="115"/>
      <c r="C101"/>
      <c r="D101"/>
      <c r="E101"/>
    </row>
    <row r="102" spans="2:5" ht="15" x14ac:dyDescent="0.2">
      <c r="B102" s="116"/>
      <c r="C102"/>
      <c r="D102"/>
      <c r="E102"/>
    </row>
    <row r="103" spans="2:5" ht="15" x14ac:dyDescent="0.2">
      <c r="B103" s="121"/>
      <c r="C103"/>
      <c r="D103"/>
      <c r="E103"/>
    </row>
    <row r="104" spans="2:5" ht="15" x14ac:dyDescent="0.2">
      <c r="B104" s="121"/>
      <c r="C104"/>
      <c r="D104"/>
      <c r="E104"/>
    </row>
    <row r="105" spans="2:5" ht="15" x14ac:dyDescent="0.2">
      <c r="B105" s="118"/>
      <c r="C105"/>
      <c r="D105"/>
      <c r="E105"/>
    </row>
    <row r="106" spans="2:5" ht="18" x14ac:dyDescent="0.2">
      <c r="B106" s="115"/>
      <c r="C106"/>
      <c r="D106"/>
      <c r="E106"/>
    </row>
    <row r="107" spans="2:5" ht="15" x14ac:dyDescent="0.2">
      <c r="B107" s="116"/>
      <c r="C107"/>
      <c r="D107"/>
      <c r="E107"/>
    </row>
    <row r="108" spans="2:5" ht="15" x14ac:dyDescent="0.2">
      <c r="B108" s="116"/>
      <c r="C108"/>
      <c r="D108"/>
      <c r="E108"/>
    </row>
    <row r="109" spans="2:5" ht="15" x14ac:dyDescent="0.2">
      <c r="B109" s="116"/>
      <c r="C109"/>
      <c r="D109"/>
      <c r="E109"/>
    </row>
    <row r="110" spans="2:5" ht="15" x14ac:dyDescent="0.2">
      <c r="B110" s="116"/>
      <c r="C110"/>
      <c r="D110"/>
      <c r="E110"/>
    </row>
    <row r="111" spans="2:5" ht="15" x14ac:dyDescent="0.2">
      <c r="B111" s="116"/>
      <c r="C111"/>
      <c r="D111"/>
      <c r="E111"/>
    </row>
    <row r="112" spans="2:5" ht="15" x14ac:dyDescent="0.2">
      <c r="B112" s="117"/>
      <c r="C112"/>
      <c r="D112"/>
      <c r="E112"/>
    </row>
    <row r="113" spans="2:5" ht="18" x14ac:dyDescent="0.2">
      <c r="B113" s="115"/>
      <c r="C113"/>
      <c r="D113"/>
      <c r="E113"/>
    </row>
    <row r="114" spans="2:5" ht="15" x14ac:dyDescent="0.2">
      <c r="B114" s="118"/>
      <c r="C114"/>
      <c r="D114"/>
      <c r="E114"/>
    </row>
    <row r="115" spans="2:5" ht="16" x14ac:dyDescent="0.2">
      <c r="B115" s="119"/>
      <c r="C115"/>
      <c r="D115"/>
      <c r="E115"/>
    </row>
    <row r="116" spans="2:5" ht="15" x14ac:dyDescent="0.2">
      <c r="B116" s="117"/>
      <c r="C116"/>
      <c r="D116"/>
      <c r="E116"/>
    </row>
    <row r="117" spans="2:5" ht="15" x14ac:dyDescent="0.2">
      <c r="B117" s="122"/>
      <c r="C117"/>
      <c r="D117"/>
      <c r="E117"/>
    </row>
    <row r="118" spans="2:5" ht="15" x14ac:dyDescent="0.2">
      <c r="B118" s="116"/>
      <c r="C118"/>
      <c r="D118"/>
      <c r="E118"/>
    </row>
    <row r="119" spans="2:5" ht="15" x14ac:dyDescent="0.2">
      <c r="B119" s="117"/>
      <c r="C119"/>
      <c r="D119"/>
      <c r="E119"/>
    </row>
    <row r="120" spans="2:5" ht="16" x14ac:dyDescent="0.2">
      <c r="B120" s="119"/>
      <c r="C120"/>
      <c r="D120"/>
      <c r="E120"/>
    </row>
    <row r="121" spans="2:5" ht="15" x14ac:dyDescent="0.2">
      <c r="B121" s="117"/>
      <c r="C121"/>
      <c r="D121"/>
      <c r="E121"/>
    </row>
    <row r="122" spans="2:5" ht="15" x14ac:dyDescent="0.2">
      <c r="B122" s="122"/>
      <c r="C122"/>
      <c r="D122"/>
      <c r="E122"/>
    </row>
    <row r="123" spans="2:5" ht="15" x14ac:dyDescent="0.2">
      <c r="B123" s="116"/>
      <c r="C123"/>
      <c r="D123"/>
      <c r="E123"/>
    </row>
    <row r="124" spans="2:5" ht="15" x14ac:dyDescent="0.2">
      <c r="B124" s="116"/>
      <c r="C124"/>
      <c r="D124"/>
      <c r="E124"/>
    </row>
    <row r="125" spans="2:5" ht="15" x14ac:dyDescent="0.2">
      <c r="B125" s="122"/>
      <c r="C125"/>
      <c r="D125"/>
      <c r="E125"/>
    </row>
    <row r="126" spans="2:5" ht="15" x14ac:dyDescent="0.2">
      <c r="B126" s="116"/>
      <c r="C126"/>
      <c r="D126"/>
      <c r="E126"/>
    </row>
    <row r="127" spans="2:5" ht="15" x14ac:dyDescent="0.2">
      <c r="B127" s="121"/>
      <c r="C127"/>
      <c r="D127"/>
      <c r="E127"/>
    </row>
    <row r="128" spans="2:5" ht="15" x14ac:dyDescent="0.2">
      <c r="B128" s="117"/>
      <c r="C128"/>
      <c r="D128"/>
      <c r="E128"/>
    </row>
    <row r="129" spans="2:6" ht="16" x14ac:dyDescent="0.2">
      <c r="B129" s="119"/>
      <c r="C129"/>
      <c r="D129"/>
      <c r="E129"/>
    </row>
    <row r="130" spans="2:6" ht="15" x14ac:dyDescent="0.2">
      <c r="B130" s="116"/>
      <c r="C130"/>
      <c r="D130"/>
      <c r="E130"/>
    </row>
    <row r="131" spans="2:6" ht="15" x14ac:dyDescent="0.2">
      <c r="B131" s="116"/>
      <c r="C131"/>
      <c r="D131"/>
      <c r="E131"/>
    </row>
    <row r="132" spans="2:6" ht="15" x14ac:dyDescent="0.2">
      <c r="B132" s="116"/>
      <c r="C132"/>
      <c r="D132"/>
      <c r="E132"/>
    </row>
    <row r="133" spans="2:6" ht="15" x14ac:dyDescent="0.2">
      <c r="B133" s="117"/>
      <c r="C133"/>
      <c r="D133"/>
      <c r="E133"/>
    </row>
    <row r="134" spans="2:6" ht="18" x14ac:dyDescent="0.2">
      <c r="B134" s="115"/>
      <c r="C134"/>
      <c r="D134"/>
      <c r="E134"/>
    </row>
    <row r="135" spans="2:6" ht="15" x14ac:dyDescent="0.2">
      <c r="B135" s="116"/>
      <c r="C135"/>
      <c r="D135"/>
      <c r="E135"/>
    </row>
    <row r="136" spans="2:6" ht="15" x14ac:dyDescent="0.2">
      <c r="B136" s="117"/>
      <c r="C136"/>
      <c r="D136"/>
      <c r="E136"/>
    </row>
    <row r="137" spans="2:6" ht="16" x14ac:dyDescent="0.2">
      <c r="B137" s="119"/>
      <c r="C137"/>
      <c r="D137"/>
      <c r="E137"/>
    </row>
    <row r="138" spans="2:6" ht="15" x14ac:dyDescent="0.2">
      <c r="B138" s="117"/>
      <c r="C138"/>
      <c r="D138"/>
      <c r="E138"/>
    </row>
    <row r="139" spans="2:6" ht="15" x14ac:dyDescent="0.2">
      <c r="B139" s="116"/>
      <c r="C139"/>
      <c r="D139"/>
      <c r="E139"/>
    </row>
    <row r="140" spans="2:6" ht="15" customHeight="1" x14ac:dyDescent="0.15">
      <c r="C140" s="588" t="s">
        <v>276</v>
      </c>
      <c r="D140" s="588"/>
      <c r="E140" s="588" t="s">
        <v>277</v>
      </c>
      <c r="F140" s="588"/>
    </row>
    <row r="141" spans="2:6" ht="28" x14ac:dyDescent="0.15">
      <c r="C141" s="123" t="s">
        <v>278</v>
      </c>
      <c r="D141" s="123" t="s">
        <v>279</v>
      </c>
      <c r="E141" s="123" t="s">
        <v>278</v>
      </c>
      <c r="F141" s="123" t="s">
        <v>279</v>
      </c>
    </row>
    <row r="142" spans="2:6" ht="28" x14ac:dyDescent="0.15">
      <c r="C142" s="124" t="s">
        <v>280</v>
      </c>
      <c r="D142" s="123" t="s">
        <v>281</v>
      </c>
      <c r="E142" s="124" t="s">
        <v>282</v>
      </c>
      <c r="F142" s="123" t="s">
        <v>283</v>
      </c>
    </row>
    <row r="143" spans="2:6" ht="28" x14ac:dyDescent="0.15">
      <c r="C143" s="124" t="s">
        <v>284</v>
      </c>
      <c r="D143" s="123" t="s">
        <v>285</v>
      </c>
      <c r="E143" s="124" t="s">
        <v>286</v>
      </c>
      <c r="F143" s="123" t="s">
        <v>281</v>
      </c>
    </row>
    <row r="144" spans="2:6" ht="15" x14ac:dyDescent="0.2">
      <c r="B144" s="116"/>
      <c r="C144"/>
      <c r="D144"/>
      <c r="E144"/>
    </row>
    <row r="145" spans="2:5" ht="15" x14ac:dyDescent="0.2">
      <c r="B145" s="116"/>
      <c r="C145"/>
      <c r="D145"/>
      <c r="E145"/>
    </row>
    <row r="146" spans="2:5" ht="15" x14ac:dyDescent="0.2">
      <c r="B146" s="117"/>
      <c r="C146"/>
      <c r="D146"/>
      <c r="E146"/>
    </row>
    <row r="147" spans="2:5" ht="16" x14ac:dyDescent="0.2">
      <c r="B147" s="119"/>
      <c r="C147"/>
      <c r="D147"/>
      <c r="E147"/>
    </row>
    <row r="148" spans="2:5" ht="15" x14ac:dyDescent="0.2">
      <c r="B148" s="116"/>
      <c r="C148"/>
      <c r="D148"/>
      <c r="E148"/>
    </row>
    <row r="149" spans="2:5" ht="15" x14ac:dyDescent="0.2">
      <c r="B149" s="116"/>
      <c r="C149"/>
      <c r="D149"/>
      <c r="E149"/>
    </row>
    <row r="150" spans="2:5" ht="15" x14ac:dyDescent="0.2">
      <c r="B150" s="116"/>
      <c r="C150"/>
      <c r="D150"/>
      <c r="E150"/>
    </row>
    <row r="151" spans="2:5" ht="15" x14ac:dyDescent="0.2">
      <c r="B151" s="118"/>
      <c r="C151"/>
      <c r="D151"/>
      <c r="E151"/>
    </row>
    <row r="152" spans="2:5" ht="18" x14ac:dyDescent="0.2">
      <c r="B152" s="115"/>
      <c r="C152"/>
      <c r="D152"/>
      <c r="E152"/>
    </row>
    <row r="153" spans="2:5" ht="15" x14ac:dyDescent="0.2">
      <c r="B153" s="117"/>
      <c r="C153"/>
      <c r="D153"/>
      <c r="E153"/>
    </row>
    <row r="154" spans="2:5" ht="15" x14ac:dyDescent="0.2">
      <c r="B154" s="122"/>
      <c r="C154"/>
      <c r="D154"/>
      <c r="E154"/>
    </row>
    <row r="155" spans="2:5" ht="15" x14ac:dyDescent="0.2">
      <c r="B155" s="116"/>
      <c r="C155"/>
      <c r="D155"/>
      <c r="E155"/>
    </row>
    <row r="156" spans="2:5" ht="15" x14ac:dyDescent="0.2">
      <c r="B156" s="117"/>
      <c r="C156"/>
      <c r="D156"/>
      <c r="E156"/>
    </row>
    <row r="157" spans="2:5" ht="15" x14ac:dyDescent="0.2">
      <c r="B157" s="122"/>
      <c r="C157"/>
      <c r="D157"/>
      <c r="E157"/>
    </row>
    <row r="158" spans="2:5" ht="15" x14ac:dyDescent="0.2">
      <c r="B158" s="116"/>
      <c r="C158"/>
      <c r="D158"/>
      <c r="E158"/>
    </row>
    <row r="159" spans="2:5" ht="15" x14ac:dyDescent="0.2">
      <c r="B159" s="116"/>
      <c r="C159"/>
      <c r="D159"/>
      <c r="E159"/>
    </row>
    <row r="160" spans="2:5" ht="15" x14ac:dyDescent="0.2">
      <c r="B160" s="116"/>
      <c r="C160"/>
      <c r="D160"/>
      <c r="E160"/>
    </row>
    <row r="161" spans="2:5" ht="15" x14ac:dyDescent="0.2">
      <c r="B161" s="117"/>
      <c r="C161"/>
      <c r="D161"/>
      <c r="E161"/>
    </row>
    <row r="162" spans="2:5" ht="15" x14ac:dyDescent="0.2">
      <c r="B162" s="122"/>
      <c r="C162"/>
      <c r="D162"/>
      <c r="E162"/>
    </row>
    <row r="163" spans="2:5" ht="15" x14ac:dyDescent="0.2">
      <c r="B163" s="116"/>
      <c r="C163"/>
      <c r="D163"/>
      <c r="E163"/>
    </row>
    <row r="164" spans="2:5" ht="15" x14ac:dyDescent="0.2">
      <c r="B164" s="118"/>
      <c r="C164"/>
      <c r="D164"/>
      <c r="E164"/>
    </row>
    <row r="165" spans="2:5" ht="18" x14ac:dyDescent="0.2">
      <c r="B165" s="115"/>
      <c r="C165"/>
      <c r="D165"/>
      <c r="E165"/>
    </row>
    <row r="166" spans="2:5" ht="15" x14ac:dyDescent="0.2">
      <c r="B166" s="116"/>
      <c r="C166"/>
      <c r="D166"/>
      <c r="E166"/>
    </row>
    <row r="167" spans="2:5" ht="15" x14ac:dyDescent="0.2">
      <c r="B167" s="121"/>
      <c r="C167"/>
      <c r="D167"/>
      <c r="E167"/>
    </row>
    <row r="168" spans="2:5" ht="15" x14ac:dyDescent="0.2">
      <c r="B168" s="121"/>
      <c r="C168"/>
      <c r="D168"/>
      <c r="E168"/>
    </row>
    <row r="169" spans="2:5" ht="15" x14ac:dyDescent="0.2">
      <c r="B169" s="121"/>
      <c r="C169"/>
      <c r="D169"/>
      <c r="E169"/>
    </row>
    <row r="170" spans="2:5" ht="15" x14ac:dyDescent="0.2">
      <c r="B170" s="121"/>
      <c r="C170"/>
      <c r="D170"/>
      <c r="E170"/>
    </row>
    <row r="171" spans="2:5" ht="15" x14ac:dyDescent="0.2">
      <c r="B171" s="121"/>
      <c r="C171"/>
      <c r="D171"/>
      <c r="E171"/>
    </row>
    <row r="172" spans="2:5" ht="15" x14ac:dyDescent="0.2">
      <c r="B172" s="121"/>
      <c r="C172"/>
      <c r="D172"/>
      <c r="E172"/>
    </row>
    <row r="173" spans="2:5" ht="15" x14ac:dyDescent="0.2">
      <c r="B173" s="121"/>
      <c r="C173"/>
      <c r="D173"/>
      <c r="E173"/>
    </row>
    <row r="174" spans="2:5" ht="15" x14ac:dyDescent="0.2">
      <c r="B174" s="116"/>
      <c r="C174"/>
      <c r="D174"/>
      <c r="E174"/>
    </row>
    <row r="175" spans="2:5" ht="15" x14ac:dyDescent="0.2">
      <c r="B175" s="116"/>
      <c r="C175"/>
      <c r="D175"/>
      <c r="E175"/>
    </row>
    <row r="176" spans="2:5" ht="15" x14ac:dyDescent="0.2">
      <c r="B176" s="117"/>
      <c r="C176"/>
      <c r="D176"/>
      <c r="E176"/>
    </row>
    <row r="177" spans="2:5" ht="18" x14ac:dyDescent="0.2">
      <c r="B177" s="115"/>
      <c r="C177"/>
      <c r="D177"/>
      <c r="E177"/>
    </row>
    <row r="178" spans="2:5" ht="15" x14ac:dyDescent="0.2">
      <c r="B178" s="116"/>
      <c r="C178"/>
      <c r="D178"/>
      <c r="E178"/>
    </row>
  </sheetData>
  <sheetProtection algorithmName="SHA-512" hashValue="rjqu1gyLya6ARCQHXTyLuYYrZkZiz/+WALcWWCMiyOzwPkkZm0tq3yaB/WQ1sCfe5IFHKeAKeWc5vZsVB60dnw==" saltValue="J6PQ1l34lO5MSwz0i2GlTg==" spinCount="100000" sheet="1" objects="1" scenarios="1"/>
  <mergeCells count="44">
    <mergeCell ref="B88:M88"/>
    <mergeCell ref="C140:D140"/>
    <mergeCell ref="E140:F140"/>
    <mergeCell ref="B2:M2"/>
    <mergeCell ref="B3:M3"/>
    <mergeCell ref="B5:M5"/>
    <mergeCell ref="B29:B31"/>
    <mergeCell ref="B33:B35"/>
    <mergeCell ref="B12:K12"/>
    <mergeCell ref="B11:K11"/>
    <mergeCell ref="B18:K18"/>
    <mergeCell ref="C29:G31"/>
    <mergeCell ref="C33:G35"/>
    <mergeCell ref="J29:M31"/>
    <mergeCell ref="J33:M35"/>
    <mergeCell ref="B27:M27"/>
    <mergeCell ref="B19:K19"/>
    <mergeCell ref="K4:L4"/>
    <mergeCell ref="B37:B40"/>
    <mergeCell ref="I29:I31"/>
    <mergeCell ref="I33:I35"/>
    <mergeCell ref="I37:I40"/>
    <mergeCell ref="B13:K13"/>
    <mergeCell ref="B24:K24"/>
    <mergeCell ref="B25:K25"/>
    <mergeCell ref="C37:G40"/>
    <mergeCell ref="J37:M40"/>
    <mergeCell ref="B9:M9"/>
    <mergeCell ref="B92:M93"/>
    <mergeCell ref="B59:M59"/>
    <mergeCell ref="B61:M62"/>
    <mergeCell ref="B74:M76"/>
    <mergeCell ref="B45:M45"/>
    <mergeCell ref="B57:M57"/>
    <mergeCell ref="B50:M50"/>
    <mergeCell ref="B47:M47"/>
    <mergeCell ref="B55:M55"/>
    <mergeCell ref="B48:M48"/>
    <mergeCell ref="B52:M52"/>
    <mergeCell ref="B53:M53"/>
    <mergeCell ref="B86:M86"/>
    <mergeCell ref="B84:M84"/>
    <mergeCell ref="B85:M85"/>
    <mergeCell ref="B87:M87"/>
  </mergeCells>
  <hyperlinks>
    <hyperlink ref="K4:L4" location="Index!A1" display="Back to Index" xr:uid="{A4F87691-8019-4F44-9366-B696640924B2}"/>
  </hyperlinks>
  <pageMargins left="0.7" right="0.7" top="0.75" bottom="0.75" header="0.3" footer="0.3"/>
  <pageSetup scale="26"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DE138-0302-43D6-BB97-0B1A5D4391B3}">
  <sheetPr>
    <tabColor rgb="FFC00000"/>
  </sheetPr>
  <dimension ref="B2:I38"/>
  <sheetViews>
    <sheetView zoomScale="118" zoomScaleNormal="70" workbookViewId="0">
      <selection activeCell="D19" sqref="D19"/>
    </sheetView>
  </sheetViews>
  <sheetFormatPr baseColWidth="10" defaultColWidth="11.5" defaultRowHeight="15" x14ac:dyDescent="0.2"/>
  <cols>
    <col min="3" max="3" width="45.5" customWidth="1"/>
    <col min="4" max="4" width="50" customWidth="1"/>
    <col min="5" max="5" width="47.1640625" customWidth="1"/>
    <col min="6" max="6" width="40.5" customWidth="1"/>
  </cols>
  <sheetData>
    <row r="2" spans="2:5" ht="19" x14ac:dyDescent="0.2">
      <c r="B2" s="678" t="s">
        <v>516</v>
      </c>
      <c r="C2" s="678"/>
      <c r="D2" s="678"/>
      <c r="E2" s="678"/>
    </row>
    <row r="3" spans="2:5" x14ac:dyDescent="0.2">
      <c r="B3" s="3"/>
    </row>
    <row r="4" spans="2:5" x14ac:dyDescent="0.2">
      <c r="B4" s="677" t="s">
        <v>517</v>
      </c>
      <c r="C4" s="677"/>
      <c r="D4" s="677"/>
      <c r="E4" s="677"/>
    </row>
    <row r="5" spans="2:5" x14ac:dyDescent="0.2">
      <c r="B5" s="677"/>
      <c r="C5" s="677"/>
      <c r="D5" s="677"/>
      <c r="E5" s="677"/>
    </row>
    <row r="6" spans="2:5" x14ac:dyDescent="0.2">
      <c r="B6" s="677"/>
      <c r="C6" s="677"/>
      <c r="D6" s="677"/>
      <c r="E6" s="677"/>
    </row>
    <row r="8" spans="2:5" x14ac:dyDescent="0.2">
      <c r="B8" s="677" t="s">
        <v>518</v>
      </c>
      <c r="C8" s="677"/>
      <c r="D8" s="677"/>
      <c r="E8" s="677"/>
    </row>
    <row r="10" spans="2:5" x14ac:dyDescent="0.2">
      <c r="B10" s="679" t="s">
        <v>519</v>
      </c>
      <c r="C10" s="679"/>
      <c r="D10" s="679"/>
      <c r="E10" s="679"/>
    </row>
    <row r="11" spans="2:5" x14ac:dyDescent="0.2">
      <c r="B11" s="10"/>
      <c r="C11" s="10"/>
      <c r="D11" s="10"/>
      <c r="E11" s="10"/>
    </row>
    <row r="12" spans="2:5" x14ac:dyDescent="0.2">
      <c r="B12" s="679" t="s">
        <v>520</v>
      </c>
      <c r="C12" s="679"/>
      <c r="D12" s="679"/>
      <c r="E12" s="679"/>
    </row>
    <row r="13" spans="2:5" x14ac:dyDescent="0.2">
      <c r="B13" s="11" t="s">
        <v>521</v>
      </c>
    </row>
    <row r="14" spans="2:5" x14ac:dyDescent="0.2">
      <c r="B14" s="11" t="s">
        <v>522</v>
      </c>
    </row>
    <row r="15" spans="2:5" x14ac:dyDescent="0.2">
      <c r="B15" s="11"/>
    </row>
    <row r="16" spans="2:5" x14ac:dyDescent="0.2">
      <c r="C16" s="680" t="s">
        <v>182</v>
      </c>
      <c r="D16" s="680"/>
      <c r="E16" s="680"/>
    </row>
    <row r="17" spans="2:9" x14ac:dyDescent="0.2">
      <c r="B17" s="6"/>
      <c r="C17" s="2">
        <v>1</v>
      </c>
      <c r="D17" s="2">
        <v>2</v>
      </c>
      <c r="E17" s="2">
        <v>3</v>
      </c>
      <c r="F17" s="6"/>
      <c r="G17" s="6"/>
      <c r="H17" s="6"/>
    </row>
    <row r="18" spans="2:9" ht="184" x14ac:dyDescent="0.2">
      <c r="B18" s="2" t="s">
        <v>523</v>
      </c>
      <c r="C18" s="26" t="s">
        <v>524</v>
      </c>
      <c r="D18" s="26" t="s">
        <v>525</v>
      </c>
      <c r="E18" s="8"/>
      <c r="F18" s="6"/>
      <c r="G18" s="6"/>
      <c r="H18" s="6"/>
    </row>
    <row r="19" spans="2:9" ht="165" customHeight="1" x14ac:dyDescent="0.2">
      <c r="B19" s="2" t="s">
        <v>526</v>
      </c>
      <c r="C19" s="1" t="s">
        <v>527</v>
      </c>
      <c r="D19" s="8" t="s">
        <v>528</v>
      </c>
      <c r="E19" s="8" t="s">
        <v>529</v>
      </c>
      <c r="F19" s="8"/>
      <c r="G19" s="6"/>
      <c r="H19" s="6"/>
      <c r="I19" s="6"/>
    </row>
    <row r="20" spans="2:9" ht="128" x14ac:dyDescent="0.2">
      <c r="B20" s="2" t="s">
        <v>530</v>
      </c>
      <c r="C20" s="8" t="s">
        <v>531</v>
      </c>
      <c r="D20" s="8" t="s">
        <v>532</v>
      </c>
      <c r="E20" s="8" t="s">
        <v>533</v>
      </c>
      <c r="F20" s="6"/>
      <c r="G20" s="6"/>
      <c r="H20" s="6"/>
    </row>
    <row r="21" spans="2:9" x14ac:dyDescent="0.2">
      <c r="B21" s="6"/>
      <c r="C21" s="6"/>
      <c r="D21" s="6"/>
      <c r="E21" s="6"/>
      <c r="F21" s="6"/>
      <c r="G21" s="6"/>
      <c r="H21" s="6"/>
    </row>
    <row r="22" spans="2:9" x14ac:dyDescent="0.2">
      <c r="B22" s="6"/>
      <c r="C22" s="6"/>
      <c r="D22" s="6"/>
      <c r="E22" s="6"/>
      <c r="F22" s="6"/>
      <c r="G22" s="6"/>
      <c r="H22" s="6"/>
    </row>
    <row r="23" spans="2:9" ht="16" x14ac:dyDescent="0.2">
      <c r="B23" s="6" t="s">
        <v>189</v>
      </c>
      <c r="C23" s="6"/>
      <c r="D23" s="6"/>
      <c r="E23" s="6"/>
      <c r="F23" s="6"/>
      <c r="G23" s="6"/>
      <c r="H23" s="6"/>
    </row>
    <row r="24" spans="2:9" x14ac:dyDescent="0.2">
      <c r="B24" s="6"/>
      <c r="C24" s="6"/>
      <c r="D24" s="6"/>
      <c r="E24" s="6"/>
      <c r="F24" s="6"/>
      <c r="G24" s="6"/>
      <c r="H24" s="6"/>
    </row>
    <row r="25" spans="2:9" x14ac:dyDescent="0.2">
      <c r="B25" s="6">
        <v>1</v>
      </c>
      <c r="C25" s="12" t="s">
        <v>534</v>
      </c>
      <c r="D25" s="6"/>
      <c r="E25" s="6"/>
      <c r="F25" s="6"/>
      <c r="G25" s="6"/>
      <c r="H25" s="6"/>
    </row>
    <row r="26" spans="2:9" x14ac:dyDescent="0.2">
      <c r="B26" s="6"/>
      <c r="C26" s="11" t="s">
        <v>535</v>
      </c>
      <c r="D26" s="6"/>
      <c r="E26" s="6"/>
      <c r="F26" s="6"/>
      <c r="G26" s="6"/>
      <c r="H26" s="6"/>
    </row>
    <row r="27" spans="2:9" x14ac:dyDescent="0.2">
      <c r="B27" s="6"/>
      <c r="C27" s="11" t="s">
        <v>536</v>
      </c>
      <c r="D27" s="6"/>
      <c r="E27" s="6"/>
      <c r="F27" s="6"/>
      <c r="G27" s="6"/>
      <c r="H27" s="6"/>
    </row>
    <row r="28" spans="2:9" x14ac:dyDescent="0.2">
      <c r="B28" s="6"/>
      <c r="C28" s="11" t="s">
        <v>537</v>
      </c>
      <c r="D28" s="6"/>
      <c r="E28" s="6"/>
      <c r="F28" s="6"/>
      <c r="G28" s="6"/>
      <c r="H28" s="6"/>
    </row>
    <row r="29" spans="2:9" x14ac:dyDescent="0.2">
      <c r="B29" s="6"/>
      <c r="C29" s="11" t="s">
        <v>538</v>
      </c>
      <c r="D29" s="6"/>
      <c r="E29" s="6"/>
      <c r="F29" s="6"/>
      <c r="G29" s="6"/>
      <c r="H29" s="6"/>
    </row>
    <row r="30" spans="2:9" x14ac:dyDescent="0.2">
      <c r="B30" s="6"/>
      <c r="C30" s="11" t="s">
        <v>539</v>
      </c>
      <c r="D30" s="6"/>
      <c r="E30" s="6"/>
      <c r="F30" s="6"/>
      <c r="G30" s="6"/>
      <c r="H30" s="6"/>
    </row>
    <row r="31" spans="2:9" x14ac:dyDescent="0.2">
      <c r="B31" s="6"/>
      <c r="C31" s="6"/>
      <c r="D31" s="6"/>
      <c r="E31" s="6"/>
      <c r="F31" s="6"/>
      <c r="G31" s="6"/>
      <c r="H31" s="6"/>
    </row>
    <row r="32" spans="2:9" x14ac:dyDescent="0.2">
      <c r="B32" s="6">
        <v>2</v>
      </c>
      <c r="C32" s="677" t="s">
        <v>540</v>
      </c>
      <c r="D32" s="677"/>
      <c r="E32" s="677"/>
      <c r="F32" s="677"/>
      <c r="G32" s="677"/>
      <c r="H32" s="6"/>
    </row>
    <row r="33" spans="2:8" x14ac:dyDescent="0.2">
      <c r="B33" s="6"/>
      <c r="C33" s="677"/>
      <c r="D33" s="677"/>
      <c r="E33" s="677"/>
      <c r="F33" s="677"/>
      <c r="G33" s="677"/>
      <c r="H33" s="6"/>
    </row>
    <row r="34" spans="2:8" x14ac:dyDescent="0.2">
      <c r="B34" s="6"/>
      <c r="C34" s="9"/>
      <c r="D34" s="9"/>
      <c r="E34" s="9"/>
      <c r="F34" s="9"/>
      <c r="G34" s="9"/>
      <c r="H34" s="6"/>
    </row>
    <row r="35" spans="2:8" x14ac:dyDescent="0.2">
      <c r="B35" s="6">
        <v>3</v>
      </c>
      <c r="C35" s="13" t="s">
        <v>541</v>
      </c>
      <c r="D35" s="6"/>
      <c r="E35" s="6"/>
      <c r="F35" s="6"/>
      <c r="G35" s="6"/>
      <c r="H35" s="6"/>
    </row>
    <row r="36" spans="2:8" x14ac:dyDescent="0.2">
      <c r="B36" s="6"/>
      <c r="C36" s="6"/>
      <c r="D36" s="6"/>
      <c r="E36" s="6"/>
      <c r="F36" s="6"/>
      <c r="G36" s="6"/>
      <c r="H36" s="6"/>
    </row>
    <row r="37" spans="2:8" x14ac:dyDescent="0.2">
      <c r="B37" s="6"/>
      <c r="C37" s="6"/>
      <c r="D37" s="6"/>
      <c r="E37" s="6"/>
      <c r="F37" s="6"/>
      <c r="G37" s="6"/>
      <c r="H37" s="6"/>
    </row>
    <row r="38" spans="2:8" x14ac:dyDescent="0.2">
      <c r="B38" s="6"/>
      <c r="C38" s="6"/>
      <c r="D38" s="6"/>
      <c r="E38" s="6"/>
      <c r="F38" s="6"/>
      <c r="G38" s="6"/>
      <c r="H38" s="6"/>
    </row>
  </sheetData>
  <mergeCells count="7">
    <mergeCell ref="C32:G33"/>
    <mergeCell ref="B2:E2"/>
    <mergeCell ref="B4:E6"/>
    <mergeCell ref="B8:E8"/>
    <mergeCell ref="B10:E10"/>
    <mergeCell ref="B12:E12"/>
    <mergeCell ref="C16:E16"/>
  </mergeCell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223F4-152C-435F-AFB4-18D1A7E1F4A1}">
  <sheetPr codeName="Sheet5">
    <tabColor rgb="FFC00000"/>
    <pageSetUpPr fitToPage="1"/>
  </sheetPr>
  <dimension ref="A1:O56"/>
  <sheetViews>
    <sheetView showGridLines="0" zoomScale="90" zoomScaleNormal="90" workbookViewId="0">
      <pane ySplit="4" topLeftCell="A12" activePane="bottomLeft" state="frozen"/>
      <selection activeCell="F8" sqref="F8:I8"/>
      <selection pane="bottomLeft" activeCell="B4" sqref="B4"/>
    </sheetView>
  </sheetViews>
  <sheetFormatPr baseColWidth="10" defaultColWidth="11.5" defaultRowHeight="15" x14ac:dyDescent="0.2"/>
  <cols>
    <col min="1" max="1" width="6.5" customWidth="1"/>
    <col min="2" max="6" width="15.5" style="87" customWidth="1"/>
    <col min="7" max="7" width="30.1640625" style="87" customWidth="1"/>
    <col min="8" max="8" width="15.5" style="87" customWidth="1"/>
    <col min="9" max="9" width="20.164062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1186</v>
      </c>
      <c r="C2" s="702"/>
      <c r="D2" s="702"/>
      <c r="E2" s="702"/>
      <c r="F2" s="702"/>
      <c r="G2" s="702"/>
      <c r="H2" s="702"/>
      <c r="I2" s="702"/>
      <c r="J2" s="702"/>
      <c r="K2" s="702"/>
      <c r="L2" s="702"/>
      <c r="M2" s="702"/>
      <c r="N2" s="702"/>
      <c r="O2" s="702"/>
    </row>
    <row r="3" spans="1:15" ht="30" customHeight="1" x14ac:dyDescent="0.2">
      <c r="A3" s="43"/>
      <c r="B3" s="480" t="s">
        <v>45</v>
      </c>
      <c r="C3" s="480"/>
      <c r="D3" s="480"/>
      <c r="E3" s="480"/>
      <c r="F3" s="480"/>
      <c r="G3" s="480"/>
      <c r="H3" s="480"/>
      <c r="I3" s="480"/>
      <c r="J3" s="480"/>
      <c r="K3" s="480"/>
      <c r="L3" s="480"/>
      <c r="M3" s="480"/>
      <c r="N3" s="480"/>
      <c r="O3" s="480"/>
    </row>
    <row r="4" spans="1:15" ht="30" customHeight="1" x14ac:dyDescent="0.2">
      <c r="A4" s="43"/>
      <c r="B4" s="442" t="s">
        <v>68</v>
      </c>
      <c r="C4" s="442" t="s">
        <v>1196</v>
      </c>
      <c r="D4" s="442" t="s">
        <v>1197</v>
      </c>
      <c r="E4" s="86"/>
      <c r="F4" s="86"/>
      <c r="G4" s="86"/>
      <c r="H4" s="86"/>
      <c r="I4" s="86"/>
      <c r="J4" s="43"/>
    </row>
    <row r="5" spans="1:15" ht="30" customHeight="1" x14ac:dyDescent="0.2"/>
    <row r="6" spans="1:15" x14ac:dyDescent="0.2">
      <c r="B6" s="745" t="s">
        <v>45</v>
      </c>
      <c r="C6" s="745"/>
      <c r="D6" s="745"/>
      <c r="E6" s="745"/>
      <c r="F6" s="745"/>
      <c r="G6" s="745" t="s">
        <v>1123</v>
      </c>
      <c r="H6" s="745"/>
      <c r="I6" s="745"/>
    </row>
    <row r="7" spans="1:15" x14ac:dyDescent="0.2">
      <c r="B7" s="746"/>
      <c r="C7" s="746"/>
      <c r="D7" s="746"/>
      <c r="E7" s="746"/>
      <c r="F7" s="746"/>
      <c r="G7" s="747" t="s">
        <v>542</v>
      </c>
      <c r="H7" s="746"/>
      <c r="I7" s="746"/>
    </row>
    <row r="8" spans="1:15" x14ac:dyDescent="0.2">
      <c r="B8" s="748" t="s">
        <v>543</v>
      </c>
      <c r="C8" s="749"/>
      <c r="D8" s="749"/>
      <c r="E8" s="750"/>
      <c r="F8" s="748" t="s">
        <v>544</v>
      </c>
      <c r="G8" s="749"/>
      <c r="H8" s="749"/>
      <c r="I8" s="750"/>
    </row>
    <row r="9" spans="1:15" ht="16.5" customHeight="1" x14ac:dyDescent="0.2">
      <c r="B9" s="724" t="s">
        <v>1124</v>
      </c>
      <c r="C9" s="725"/>
      <c r="D9" s="725"/>
      <c r="E9" s="726"/>
      <c r="F9" s="730" t="s">
        <v>545</v>
      </c>
      <c r="G9" s="731"/>
      <c r="H9" s="732">
        <v>45173</v>
      </c>
      <c r="I9" s="733"/>
    </row>
    <row r="10" spans="1:15" ht="16.5" customHeight="1" x14ac:dyDescent="0.2">
      <c r="B10" s="724"/>
      <c r="C10" s="725"/>
      <c r="D10" s="725"/>
      <c r="E10" s="726"/>
      <c r="F10" s="751" t="s">
        <v>546</v>
      </c>
      <c r="G10" s="752"/>
      <c r="H10" s="732">
        <v>45180</v>
      </c>
      <c r="I10" s="733"/>
    </row>
    <row r="11" spans="1:15" ht="16.5" customHeight="1" x14ac:dyDescent="0.2">
      <c r="B11" s="724"/>
      <c r="C11" s="725"/>
      <c r="D11" s="725"/>
      <c r="E11" s="726"/>
      <c r="F11" s="736" t="s">
        <v>9</v>
      </c>
      <c r="G11" s="736"/>
      <c r="H11" s="723">
        <v>45180</v>
      </c>
      <c r="I11" s="723"/>
    </row>
    <row r="12" spans="1:15" x14ac:dyDescent="0.2">
      <c r="B12" s="724"/>
      <c r="C12" s="725"/>
      <c r="D12" s="725"/>
      <c r="E12" s="726"/>
      <c r="F12" s="734" t="s">
        <v>547</v>
      </c>
      <c r="G12" s="734"/>
      <c r="H12" s="735">
        <v>45181</v>
      </c>
      <c r="I12" s="735"/>
    </row>
    <row r="13" spans="1:15" x14ac:dyDescent="0.2">
      <c r="B13" s="724"/>
      <c r="C13" s="725"/>
      <c r="D13" s="725"/>
      <c r="E13" s="726"/>
      <c r="F13" s="734" t="s">
        <v>548</v>
      </c>
      <c r="G13" s="734"/>
      <c r="H13" s="735">
        <v>45183</v>
      </c>
      <c r="I13" s="735"/>
    </row>
    <row r="14" spans="1:15" x14ac:dyDescent="0.2">
      <c r="B14" s="724"/>
      <c r="C14" s="725"/>
      <c r="D14" s="725"/>
      <c r="E14" s="726"/>
      <c r="F14" s="734" t="s">
        <v>549</v>
      </c>
      <c r="G14" s="734"/>
      <c r="H14" s="735">
        <v>45184</v>
      </c>
      <c r="I14" s="735"/>
    </row>
    <row r="15" spans="1:15" x14ac:dyDescent="0.2">
      <c r="B15" s="727"/>
      <c r="C15" s="728"/>
      <c r="D15" s="728"/>
      <c r="E15" s="729"/>
      <c r="F15" s="734" t="s">
        <v>550</v>
      </c>
      <c r="G15" s="734"/>
      <c r="H15" s="735">
        <v>45194</v>
      </c>
      <c r="I15" s="735"/>
    </row>
    <row r="16" spans="1:15" ht="15" customHeight="1" x14ac:dyDescent="0.2">
      <c r="B16" s="708" t="s">
        <v>551</v>
      </c>
      <c r="C16" s="709"/>
      <c r="D16" s="709"/>
      <c r="E16" s="709"/>
      <c r="F16" s="737" t="s">
        <v>552</v>
      </c>
      <c r="G16" s="737"/>
      <c r="H16" s="737"/>
      <c r="I16" s="738"/>
    </row>
    <row r="17" spans="2:9" ht="15" customHeight="1" x14ac:dyDescent="0.2">
      <c r="B17" s="706" t="s">
        <v>553</v>
      </c>
      <c r="C17" s="707"/>
      <c r="D17" s="707"/>
      <c r="E17" s="707"/>
      <c r="F17" s="710" t="s">
        <v>1178</v>
      </c>
      <c r="G17" s="711"/>
      <c r="H17" s="711"/>
      <c r="I17" s="712"/>
    </row>
    <row r="18" spans="2:9" x14ac:dyDescent="0.2">
      <c r="B18" s="707"/>
      <c r="C18" s="707"/>
      <c r="D18" s="707"/>
      <c r="E18" s="707"/>
      <c r="F18" s="713"/>
      <c r="G18" s="714"/>
      <c r="H18" s="714"/>
      <c r="I18" s="715"/>
    </row>
    <row r="19" spans="2:9" x14ac:dyDescent="0.2">
      <c r="B19" s="707"/>
      <c r="C19" s="707"/>
      <c r="D19" s="707"/>
      <c r="E19" s="707"/>
      <c r="F19" s="713"/>
      <c r="G19" s="714"/>
      <c r="H19" s="714"/>
      <c r="I19" s="715"/>
    </row>
    <row r="20" spans="2:9" x14ac:dyDescent="0.2">
      <c r="B20" s="707"/>
      <c r="C20" s="707"/>
      <c r="D20" s="707"/>
      <c r="E20" s="707"/>
      <c r="F20" s="716"/>
      <c r="G20" s="717"/>
      <c r="H20" s="717"/>
      <c r="I20" s="718"/>
    </row>
    <row r="21" spans="2:9" ht="75" customHeight="1" x14ac:dyDescent="0.2">
      <c r="B21" s="707"/>
      <c r="C21" s="707"/>
      <c r="D21" s="707"/>
      <c r="E21" s="707"/>
      <c r="F21" s="722" t="s">
        <v>554</v>
      </c>
      <c r="G21" s="722"/>
      <c r="H21" s="722"/>
      <c r="I21" s="722"/>
    </row>
    <row r="22" spans="2:9" ht="15" customHeight="1" x14ac:dyDescent="0.2">
      <c r="B22" s="707"/>
      <c r="C22" s="707"/>
      <c r="D22" s="707"/>
      <c r="E22" s="707"/>
      <c r="F22" s="705" t="s">
        <v>555</v>
      </c>
      <c r="G22" s="705"/>
      <c r="H22" s="705"/>
      <c r="I22" s="705"/>
    </row>
    <row r="23" spans="2:9" x14ac:dyDescent="0.2">
      <c r="B23" s="713" t="s">
        <v>1250</v>
      </c>
      <c r="C23" s="714"/>
      <c r="D23" s="714"/>
      <c r="E23" s="715"/>
      <c r="F23" s="739" t="s">
        <v>557</v>
      </c>
      <c r="G23" s="740"/>
      <c r="H23" s="740"/>
      <c r="I23" s="741"/>
    </row>
    <row r="24" spans="2:9" x14ac:dyDescent="0.2">
      <c r="B24" s="713"/>
      <c r="C24" s="714"/>
      <c r="D24" s="714"/>
      <c r="E24" s="715"/>
      <c r="F24" s="739" t="s">
        <v>558</v>
      </c>
      <c r="G24" s="740"/>
      <c r="H24" s="740"/>
      <c r="I24" s="741"/>
    </row>
    <row r="25" spans="2:9" x14ac:dyDescent="0.2">
      <c r="B25" s="716"/>
      <c r="C25" s="717"/>
      <c r="D25" s="717"/>
      <c r="E25" s="718"/>
      <c r="F25" s="742" t="s">
        <v>559</v>
      </c>
      <c r="G25" s="743"/>
      <c r="H25" s="743"/>
      <c r="I25" s="744"/>
    </row>
    <row r="26" spans="2:9" x14ac:dyDescent="0.2">
      <c r="B26" s="719" t="s">
        <v>560</v>
      </c>
      <c r="C26" s="720"/>
      <c r="D26" s="720"/>
      <c r="E26" s="720"/>
      <c r="F26" s="720"/>
      <c r="G26" s="720"/>
      <c r="H26" s="720"/>
      <c r="I26" s="721"/>
    </row>
    <row r="27" spans="2:9" ht="20.25" customHeight="1" x14ac:dyDescent="0.2">
      <c r="B27" s="690" t="s">
        <v>561</v>
      </c>
      <c r="C27" s="691"/>
      <c r="D27" s="691"/>
      <c r="E27" s="691"/>
      <c r="F27" s="691"/>
      <c r="G27" s="691"/>
      <c r="H27" s="691"/>
      <c r="I27" s="692"/>
    </row>
    <row r="28" spans="2:9" ht="20.25" customHeight="1" x14ac:dyDescent="0.2">
      <c r="B28" s="690" t="s">
        <v>562</v>
      </c>
      <c r="C28" s="691"/>
      <c r="D28" s="691"/>
      <c r="E28" s="691"/>
      <c r="F28" s="691"/>
      <c r="G28" s="691"/>
      <c r="H28" s="691"/>
      <c r="I28" s="692"/>
    </row>
    <row r="29" spans="2:9" ht="15" customHeight="1" x14ac:dyDescent="0.2">
      <c r="B29" s="292" t="s">
        <v>563</v>
      </c>
      <c r="C29" s="321"/>
      <c r="D29" s="321"/>
      <c r="E29" s="321"/>
      <c r="F29" s="321"/>
      <c r="G29" s="321"/>
      <c r="H29" s="321"/>
      <c r="I29" s="293"/>
    </row>
    <row r="30" spans="2:9" x14ac:dyDescent="0.2">
      <c r="B30" s="425" t="s">
        <v>564</v>
      </c>
      <c r="C30" s="321"/>
      <c r="D30" s="321"/>
      <c r="E30" s="321"/>
      <c r="F30" s="321"/>
      <c r="G30" s="321"/>
      <c r="H30" s="321"/>
      <c r="I30" s="293"/>
    </row>
    <row r="31" spans="2:9" ht="27" customHeight="1" x14ac:dyDescent="0.2">
      <c r="B31" s="292" t="s">
        <v>1125</v>
      </c>
      <c r="C31" s="321"/>
      <c r="D31" s="321"/>
      <c r="E31" s="321"/>
      <c r="F31" s="321"/>
      <c r="G31" s="321"/>
      <c r="H31" s="321"/>
      <c r="I31" s="293"/>
    </row>
    <row r="32" spans="2:9" ht="14.25" customHeight="1" x14ac:dyDescent="0.2">
      <c r="B32" s="687" t="s">
        <v>1067</v>
      </c>
      <c r="C32" s="688"/>
      <c r="D32" s="688"/>
      <c r="E32" s="688"/>
      <c r="F32" s="688"/>
      <c r="G32" s="688"/>
      <c r="H32" s="688"/>
      <c r="I32" s="689"/>
    </row>
    <row r="33" spans="2:10" ht="15" customHeight="1" x14ac:dyDescent="0.2">
      <c r="B33" s="687"/>
      <c r="C33" s="688"/>
      <c r="D33" s="688"/>
      <c r="E33" s="688"/>
      <c r="F33" s="688"/>
      <c r="G33" s="688"/>
      <c r="H33" s="688"/>
      <c r="I33" s="689"/>
    </row>
    <row r="34" spans="2:10" ht="10.5" customHeight="1" x14ac:dyDescent="0.2">
      <c r="B34" s="687"/>
      <c r="C34" s="688"/>
      <c r="D34" s="688"/>
      <c r="E34" s="688"/>
      <c r="F34" s="688"/>
      <c r="G34" s="688"/>
      <c r="H34" s="688"/>
      <c r="I34" s="689"/>
      <c r="J34" s="198"/>
    </row>
    <row r="35" spans="2:10" hidden="1" x14ac:dyDescent="0.2">
      <c r="B35" s="687"/>
      <c r="C35" s="688"/>
      <c r="D35" s="688"/>
      <c r="E35" s="688"/>
      <c r="F35" s="688"/>
      <c r="G35" s="688"/>
      <c r="H35" s="688"/>
      <c r="I35" s="689"/>
    </row>
    <row r="36" spans="2:10" hidden="1" x14ac:dyDescent="0.2">
      <c r="B36" s="687"/>
      <c r="C36" s="688"/>
      <c r="D36" s="688"/>
      <c r="E36" s="688"/>
      <c r="F36" s="688"/>
      <c r="G36" s="688"/>
      <c r="H36" s="688"/>
      <c r="I36" s="689"/>
    </row>
    <row r="37" spans="2:10" x14ac:dyDescent="0.2">
      <c r="B37" s="699" t="s">
        <v>592</v>
      </c>
      <c r="C37" s="700"/>
      <c r="D37" s="700"/>
      <c r="E37" s="700"/>
      <c r="F37" s="700"/>
      <c r="G37" s="700"/>
      <c r="H37" s="700"/>
      <c r="I37" s="701"/>
    </row>
    <row r="38" spans="2:10" x14ac:dyDescent="0.2">
      <c r="B38" s="437"/>
      <c r="C38" s="438"/>
      <c r="D38" s="438"/>
      <c r="E38" s="438"/>
      <c r="F38" s="438"/>
      <c r="G38" s="438"/>
      <c r="H38" s="438"/>
      <c r="I38" s="439"/>
    </row>
    <row r="39" spans="2:10" x14ac:dyDescent="0.2">
      <c r="B39" s="294" t="s">
        <v>566</v>
      </c>
      <c r="C39" s="86"/>
      <c r="D39" s="703" t="s">
        <v>1166</v>
      </c>
      <c r="E39" s="703"/>
      <c r="F39" s="703"/>
      <c r="G39" s="703"/>
      <c r="H39" s="703"/>
      <c r="I39" s="704"/>
    </row>
    <row r="40" spans="2:10" ht="15" customHeight="1" x14ac:dyDescent="0.2">
      <c r="B40" s="687" t="s">
        <v>567</v>
      </c>
      <c r="C40" s="688"/>
      <c r="D40" s="703" t="s">
        <v>1167</v>
      </c>
      <c r="E40" s="703"/>
      <c r="F40" s="703"/>
      <c r="G40" s="703"/>
      <c r="H40" s="703"/>
      <c r="I40" s="704"/>
    </row>
    <row r="41" spans="2:10" ht="15" customHeight="1" x14ac:dyDescent="0.2">
      <c r="B41" s="687" t="s">
        <v>568</v>
      </c>
      <c r="C41" s="688"/>
      <c r="D41" s="703" t="s">
        <v>1168</v>
      </c>
      <c r="E41" s="703"/>
      <c r="F41" s="703"/>
      <c r="G41" s="703"/>
      <c r="H41" s="703"/>
      <c r="I41" s="704"/>
    </row>
    <row r="42" spans="2:10" ht="15" customHeight="1" x14ac:dyDescent="0.2">
      <c r="B42" s="274"/>
      <c r="C42" s="89"/>
      <c r="D42" s="166"/>
      <c r="E42" s="166"/>
      <c r="F42" s="166"/>
      <c r="G42" s="166"/>
      <c r="H42" s="166"/>
      <c r="I42" s="434"/>
    </row>
    <row r="43" spans="2:10" x14ac:dyDescent="0.2">
      <c r="B43" s="687" t="s">
        <v>569</v>
      </c>
      <c r="C43" s="688"/>
      <c r="D43" s="688" t="s">
        <v>570</v>
      </c>
      <c r="E43" s="688" t="s">
        <v>571</v>
      </c>
      <c r="F43" s="688"/>
      <c r="G43" s="688"/>
      <c r="H43" s="688"/>
      <c r="I43" s="689"/>
    </row>
    <row r="44" spans="2:10" ht="15" customHeight="1" x14ac:dyDescent="0.2">
      <c r="B44" s="687" t="s">
        <v>572</v>
      </c>
      <c r="C44" s="688"/>
      <c r="D44" s="688" t="s">
        <v>573</v>
      </c>
      <c r="E44" s="688" t="s">
        <v>571</v>
      </c>
      <c r="F44" s="688"/>
      <c r="G44" s="688"/>
      <c r="H44" s="688"/>
      <c r="I44" s="689"/>
    </row>
    <row r="45" spans="2:10" ht="15" customHeight="1" x14ac:dyDescent="0.2">
      <c r="B45" s="687" t="s">
        <v>574</v>
      </c>
      <c r="C45" s="688"/>
      <c r="D45" s="688" t="s">
        <v>575</v>
      </c>
      <c r="E45" s="688" t="s">
        <v>571</v>
      </c>
      <c r="F45" s="688"/>
      <c r="G45" s="688"/>
      <c r="H45" s="688"/>
      <c r="I45" s="689"/>
    </row>
    <row r="46" spans="2:10" ht="15" customHeight="1" x14ac:dyDescent="0.2">
      <c r="B46" s="693"/>
      <c r="C46" s="694"/>
      <c r="D46" s="694"/>
      <c r="E46" s="694"/>
      <c r="F46" s="694"/>
      <c r="G46" s="694"/>
      <c r="H46" s="694"/>
      <c r="I46" s="695"/>
    </row>
    <row r="47" spans="2:10" ht="42.75" customHeight="1" x14ac:dyDescent="0.2">
      <c r="B47" s="690" t="s">
        <v>1169</v>
      </c>
      <c r="C47" s="691"/>
      <c r="D47" s="691"/>
      <c r="E47" s="691"/>
      <c r="F47" s="691"/>
      <c r="G47" s="691"/>
      <c r="H47" s="691"/>
      <c r="I47" s="692"/>
    </row>
    <row r="48" spans="2:10" x14ac:dyDescent="0.2">
      <c r="B48" s="687" t="s">
        <v>576</v>
      </c>
      <c r="C48" s="688"/>
      <c r="D48" s="688"/>
      <c r="E48" s="688"/>
      <c r="F48" s="688"/>
      <c r="G48" s="688"/>
      <c r="H48" s="688"/>
      <c r="I48" s="689"/>
    </row>
    <row r="49" spans="2:9" x14ac:dyDescent="0.2">
      <c r="B49" s="693"/>
      <c r="C49" s="694"/>
      <c r="D49" s="694"/>
      <c r="E49" s="694"/>
      <c r="F49" s="694"/>
      <c r="G49" s="694"/>
      <c r="H49" s="694"/>
      <c r="I49" s="695"/>
    </row>
    <row r="50" spans="2:9" ht="29.25" customHeight="1" x14ac:dyDescent="0.2">
      <c r="B50" s="687" t="s">
        <v>577</v>
      </c>
      <c r="C50" s="688"/>
      <c r="D50" s="688"/>
      <c r="E50" s="688"/>
      <c r="F50" s="688"/>
      <c r="G50" s="688"/>
      <c r="H50" s="688"/>
      <c r="I50" s="689"/>
    </row>
    <row r="51" spans="2:9" ht="12.75" customHeight="1" x14ac:dyDescent="0.2">
      <c r="B51" s="693"/>
      <c r="C51" s="694"/>
      <c r="D51" s="694"/>
      <c r="E51" s="694"/>
      <c r="F51" s="694"/>
      <c r="G51" s="694"/>
      <c r="H51" s="694"/>
      <c r="I51" s="695"/>
    </row>
    <row r="52" spans="2:9" ht="15" customHeight="1" x14ac:dyDescent="0.2">
      <c r="B52" s="696" t="s">
        <v>578</v>
      </c>
      <c r="C52" s="697"/>
      <c r="D52" s="697"/>
      <c r="E52" s="697"/>
      <c r="F52" s="697"/>
      <c r="G52" s="697"/>
      <c r="H52" s="697"/>
      <c r="I52" s="698"/>
    </row>
    <row r="53" spans="2:9" x14ac:dyDescent="0.2">
      <c r="B53" s="699" t="s">
        <v>579</v>
      </c>
      <c r="C53" s="700"/>
      <c r="D53" s="700"/>
      <c r="E53" s="700"/>
      <c r="F53" s="700"/>
      <c r="G53" s="700"/>
      <c r="H53" s="700"/>
      <c r="I53" s="701"/>
    </row>
    <row r="54" spans="2:9" x14ac:dyDescent="0.2">
      <c r="B54" s="681" t="s">
        <v>580</v>
      </c>
      <c r="C54" s="682"/>
      <c r="D54" s="682"/>
      <c r="E54" s="682"/>
      <c r="F54" s="682"/>
      <c r="G54" s="682"/>
      <c r="H54" s="682"/>
      <c r="I54" s="683"/>
    </row>
    <row r="55" spans="2:9" x14ac:dyDescent="0.2">
      <c r="B55" s="684" t="s">
        <v>581</v>
      </c>
      <c r="C55" s="685"/>
      <c r="D55" s="685"/>
      <c r="E55" s="685"/>
      <c r="F55" s="685"/>
      <c r="G55" s="685"/>
      <c r="H55" s="685"/>
      <c r="I55" s="686"/>
    </row>
    <row r="56" spans="2:9" x14ac:dyDescent="0.2">
      <c r="I56" s="87" t="s">
        <v>28</v>
      </c>
    </row>
  </sheetData>
  <sheetProtection algorithmName="SHA-512" hashValue="usCnHs5bvrmWTseOaqgGoIdlLqvyCr+304pxIh9QVGuxp3UtX7/Znu6yeRPyCgeRz5/Zy/HtDiQeVylKiAHJ0Q==" saltValue="JdNX6EeAGV7CjUMKM8QrZQ==" spinCount="100000" sheet="1" objects="1" scenarios="1"/>
  <mergeCells count="62">
    <mergeCell ref="H15:I15"/>
    <mergeCell ref="B6:F7"/>
    <mergeCell ref="G6:I6"/>
    <mergeCell ref="G7:I7"/>
    <mergeCell ref="F8:I8"/>
    <mergeCell ref="F10:G10"/>
    <mergeCell ref="H10:I10"/>
    <mergeCell ref="B8:E8"/>
    <mergeCell ref="F13:G13"/>
    <mergeCell ref="H13:I13"/>
    <mergeCell ref="F14:G14"/>
    <mergeCell ref="H14:I14"/>
    <mergeCell ref="F15:G15"/>
    <mergeCell ref="B16:E16"/>
    <mergeCell ref="F17:I20"/>
    <mergeCell ref="B26:I26"/>
    <mergeCell ref="F21:I21"/>
    <mergeCell ref="H11:I11"/>
    <mergeCell ref="B9:E15"/>
    <mergeCell ref="F9:G9"/>
    <mergeCell ref="H9:I9"/>
    <mergeCell ref="F12:G12"/>
    <mergeCell ref="H12:I12"/>
    <mergeCell ref="F11:G11"/>
    <mergeCell ref="F16:I16"/>
    <mergeCell ref="B23:E25"/>
    <mergeCell ref="F23:I23"/>
    <mergeCell ref="F24:I24"/>
    <mergeCell ref="F25:I25"/>
    <mergeCell ref="F22:I22"/>
    <mergeCell ref="B17:E22"/>
    <mergeCell ref="B37:I37"/>
    <mergeCell ref="B33:I33"/>
    <mergeCell ref="B40:C40"/>
    <mergeCell ref="D39:I39"/>
    <mergeCell ref="B27:I27"/>
    <mergeCell ref="B32:I32"/>
    <mergeCell ref="B28:I28"/>
    <mergeCell ref="B45:C45"/>
    <mergeCell ref="D45:I45"/>
    <mergeCell ref="B52:I52"/>
    <mergeCell ref="B53:I53"/>
    <mergeCell ref="B2:O2"/>
    <mergeCell ref="B3:O3"/>
    <mergeCell ref="B44:C44"/>
    <mergeCell ref="D44:I44"/>
    <mergeCell ref="D40:I40"/>
    <mergeCell ref="B41:C41"/>
    <mergeCell ref="D41:I41"/>
    <mergeCell ref="B43:C43"/>
    <mergeCell ref="D43:I43"/>
    <mergeCell ref="B34:I34"/>
    <mergeCell ref="B35:I35"/>
    <mergeCell ref="B36:I36"/>
    <mergeCell ref="B54:I54"/>
    <mergeCell ref="B55:I55"/>
    <mergeCell ref="B50:I50"/>
    <mergeCell ref="B47:I47"/>
    <mergeCell ref="B46:I46"/>
    <mergeCell ref="B49:I49"/>
    <mergeCell ref="B51:I51"/>
    <mergeCell ref="B48:I48"/>
  </mergeCells>
  <phoneticPr fontId="6" type="noConversion"/>
  <hyperlinks>
    <hyperlink ref="B54:I54" location="'Special Racing Rules'!A1" display="2 - Special Racing rules in addition to all ISU rules are presented in the dedicated tab of this Master bulletin." xr:uid="{32514CEF-6E5A-8044-99E9-DB6B0344C16A}"/>
    <hyperlink ref="B4" location="Index!A1" display="Back to Index" xr:uid="{50E4F67C-FA96-4206-8E21-42E0C295C189}"/>
    <hyperlink ref="C4" location="'Competition Calendar'!A1" display="Back to Calendar" xr:uid="{FEE6F7B0-3D49-4915-9FFE-3F295862E991}"/>
    <hyperlink ref="D4" location="'Competition Pathway'!A1" display="Back to Pathway" xr:uid="{53FC25FE-402A-495B-A84E-97BC6658C380}"/>
  </hyperlinks>
  <pageMargins left="0.7" right="0.7" top="0.75" bottom="0.75" header="0.3" footer="0.3"/>
  <pageSetup scale="4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9262-EF0B-41F4-A7DB-27968A1A701D}">
  <sheetPr>
    <tabColor rgb="FFC00000"/>
    <pageSetUpPr fitToPage="1"/>
  </sheetPr>
  <dimension ref="A1:O73"/>
  <sheetViews>
    <sheetView showGridLines="0" zoomScale="150" zoomScaleNormal="100" workbookViewId="0">
      <pane ySplit="4" topLeftCell="A41" activePane="bottomLeft" state="frozen"/>
      <selection activeCell="F8" sqref="F8:I8"/>
      <selection pane="bottomLeft" activeCell="B9" sqref="B9:E16"/>
    </sheetView>
  </sheetViews>
  <sheetFormatPr baseColWidth="10" defaultColWidth="11.5" defaultRowHeight="15" x14ac:dyDescent="0.2"/>
  <cols>
    <col min="1" max="1" width="11.5" customWidth="1"/>
    <col min="2" max="8" width="15.5" style="87" customWidth="1"/>
    <col min="9" max="9" width="21.8320312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1195</v>
      </c>
      <c r="C2" s="702"/>
      <c r="D2" s="702"/>
      <c r="E2" s="702"/>
      <c r="F2" s="702"/>
      <c r="G2" s="702"/>
      <c r="H2" s="702"/>
      <c r="I2" s="702"/>
      <c r="J2" s="702"/>
      <c r="K2" s="702"/>
      <c r="L2" s="702"/>
      <c r="M2" s="702"/>
      <c r="N2" s="702"/>
      <c r="O2" s="702"/>
    </row>
    <row r="3" spans="1:15" ht="30" customHeight="1" x14ac:dyDescent="0.2">
      <c r="A3" s="43"/>
      <c r="B3" s="757" t="s">
        <v>1199</v>
      </c>
      <c r="C3" s="757"/>
      <c r="D3" s="757"/>
      <c r="E3" s="757"/>
      <c r="F3" s="757"/>
      <c r="G3" s="757"/>
      <c r="H3" s="757"/>
      <c r="I3" s="757"/>
      <c r="J3" s="757"/>
      <c r="K3" s="757"/>
      <c r="L3" s="757"/>
      <c r="M3" s="757"/>
      <c r="N3" s="757"/>
      <c r="O3" s="757"/>
    </row>
    <row r="4" spans="1:15" ht="30" customHeight="1" x14ac:dyDescent="0.2">
      <c r="A4" s="43"/>
      <c r="B4" s="85"/>
      <c r="C4" s="442" t="s">
        <v>68</v>
      </c>
      <c r="D4" s="442" t="s">
        <v>1196</v>
      </c>
      <c r="E4" s="442" t="s">
        <v>1197</v>
      </c>
      <c r="F4" s="86"/>
      <c r="G4" s="86"/>
      <c r="H4" s="86"/>
      <c r="I4" s="86"/>
    </row>
    <row r="5" spans="1:15" ht="30" customHeight="1" x14ac:dyDescent="0.2"/>
    <row r="6" spans="1:15" x14ac:dyDescent="0.2">
      <c r="B6" s="745" t="s">
        <v>582</v>
      </c>
      <c r="C6" s="745"/>
      <c r="D6" s="745"/>
      <c r="E6" s="745"/>
      <c r="F6" s="745"/>
      <c r="G6" s="760" t="s">
        <v>583</v>
      </c>
      <c r="H6" s="745"/>
      <c r="I6" s="745"/>
      <c r="M6" t="s">
        <v>28</v>
      </c>
    </row>
    <row r="7" spans="1:15" x14ac:dyDescent="0.2">
      <c r="B7" s="745"/>
      <c r="C7" s="745"/>
      <c r="D7" s="745"/>
      <c r="E7" s="745"/>
      <c r="F7" s="745"/>
      <c r="G7" s="761" t="s">
        <v>584</v>
      </c>
      <c r="H7" s="745"/>
      <c r="I7" s="745"/>
      <c r="M7" t="s">
        <v>28</v>
      </c>
    </row>
    <row r="8" spans="1:15" x14ac:dyDescent="0.2">
      <c r="B8" s="753" t="s">
        <v>543</v>
      </c>
      <c r="C8" s="753"/>
      <c r="D8" s="753"/>
      <c r="E8" s="753"/>
      <c r="F8" s="754" t="s">
        <v>544</v>
      </c>
      <c r="G8" s="753"/>
      <c r="H8" s="753"/>
      <c r="I8" s="753"/>
      <c r="M8" t="s">
        <v>28</v>
      </c>
    </row>
    <row r="9" spans="1:15" ht="28.5" customHeight="1" x14ac:dyDescent="0.2">
      <c r="B9" s="710" t="s">
        <v>585</v>
      </c>
      <c r="C9" s="711"/>
      <c r="D9" s="711"/>
      <c r="E9" s="712"/>
      <c r="F9" s="758" t="s">
        <v>545</v>
      </c>
      <c r="G9" s="759"/>
      <c r="H9" s="762">
        <v>45293</v>
      </c>
      <c r="I9" s="763"/>
    </row>
    <row r="10" spans="1:15" ht="28.5" customHeight="1" x14ac:dyDescent="0.2">
      <c r="B10" s="713"/>
      <c r="C10" s="714"/>
      <c r="D10" s="714"/>
      <c r="E10" s="715"/>
      <c r="F10" s="758" t="s">
        <v>1245</v>
      </c>
      <c r="G10" s="759"/>
      <c r="H10" s="764">
        <v>45294</v>
      </c>
      <c r="I10" s="764"/>
    </row>
    <row r="11" spans="1:15" ht="15" customHeight="1" x14ac:dyDescent="0.2">
      <c r="B11" s="713"/>
      <c r="C11" s="714"/>
      <c r="D11" s="714"/>
      <c r="E11" s="715"/>
      <c r="F11" s="734" t="s">
        <v>546</v>
      </c>
      <c r="G11" s="734"/>
      <c r="H11" s="755">
        <v>45299</v>
      </c>
      <c r="I11" s="755"/>
      <c r="J11" s="32"/>
      <c r="M11" t="s">
        <v>28</v>
      </c>
    </row>
    <row r="12" spans="1:15" x14ac:dyDescent="0.2">
      <c r="B12" s="713"/>
      <c r="C12" s="714"/>
      <c r="D12" s="714"/>
      <c r="E12" s="715"/>
      <c r="F12" s="734" t="s">
        <v>547</v>
      </c>
      <c r="G12" s="734"/>
      <c r="H12" s="755">
        <v>45300</v>
      </c>
      <c r="I12" s="755"/>
    </row>
    <row r="13" spans="1:15" x14ac:dyDescent="0.2">
      <c r="B13" s="713"/>
      <c r="C13" s="714"/>
      <c r="D13" s="714"/>
      <c r="E13" s="715"/>
      <c r="F13" s="734" t="s">
        <v>548</v>
      </c>
      <c r="G13" s="734"/>
      <c r="H13" s="755">
        <v>45302</v>
      </c>
      <c r="I13" s="755"/>
    </row>
    <row r="14" spans="1:15" x14ac:dyDescent="0.2">
      <c r="B14" s="713"/>
      <c r="C14" s="714"/>
      <c r="D14" s="714"/>
      <c r="E14" s="715"/>
      <c r="F14" s="734" t="s">
        <v>549</v>
      </c>
      <c r="G14" s="734"/>
      <c r="H14" s="755">
        <v>45303</v>
      </c>
      <c r="I14" s="755"/>
    </row>
    <row r="15" spans="1:15" x14ac:dyDescent="0.2">
      <c r="B15" s="713"/>
      <c r="C15" s="714"/>
      <c r="D15" s="714"/>
      <c r="E15" s="715"/>
      <c r="F15" s="734" t="s">
        <v>550</v>
      </c>
      <c r="G15" s="734"/>
      <c r="H15" s="755">
        <v>45313</v>
      </c>
      <c r="I15" s="755"/>
    </row>
    <row r="16" spans="1:15" x14ac:dyDescent="0.2">
      <c r="B16" s="716"/>
      <c r="C16" s="717"/>
      <c r="D16" s="717"/>
      <c r="E16" s="718"/>
      <c r="F16" s="734" t="s">
        <v>9</v>
      </c>
      <c r="G16" s="734"/>
      <c r="H16" s="756" t="s">
        <v>586</v>
      </c>
      <c r="I16" s="756"/>
    </row>
    <row r="17" spans="2:11" ht="15" customHeight="1" x14ac:dyDescent="0.2">
      <c r="B17" s="765" t="s">
        <v>551</v>
      </c>
      <c r="C17" s="765"/>
      <c r="D17" s="765"/>
      <c r="E17" s="765"/>
      <c r="F17" s="779" t="s">
        <v>552</v>
      </c>
      <c r="G17" s="780"/>
      <c r="H17" s="780"/>
      <c r="I17" s="781"/>
    </row>
    <row r="18" spans="2:11" ht="15" customHeight="1" x14ac:dyDescent="0.2">
      <c r="B18" s="724" t="s">
        <v>587</v>
      </c>
      <c r="C18" s="782"/>
      <c r="D18" s="782"/>
      <c r="E18" s="783"/>
      <c r="F18" s="767" t="s">
        <v>1179</v>
      </c>
      <c r="G18" s="768"/>
      <c r="H18" s="768"/>
      <c r="I18" s="769"/>
    </row>
    <row r="19" spans="2:11" x14ac:dyDescent="0.2">
      <c r="B19" s="784"/>
      <c r="C19" s="782"/>
      <c r="D19" s="782"/>
      <c r="E19" s="783"/>
      <c r="F19" s="724"/>
      <c r="G19" s="725"/>
      <c r="H19" s="725"/>
      <c r="I19" s="726"/>
      <c r="J19" t="s">
        <v>28</v>
      </c>
    </row>
    <row r="20" spans="2:11" x14ac:dyDescent="0.2">
      <c r="B20" s="784"/>
      <c r="C20" s="782"/>
      <c r="D20" s="782"/>
      <c r="E20" s="783"/>
      <c r="F20" s="724"/>
      <c r="G20" s="725"/>
      <c r="H20" s="725"/>
      <c r="I20" s="726"/>
      <c r="K20" t="s">
        <v>28</v>
      </c>
    </row>
    <row r="21" spans="2:11" ht="15" customHeight="1" x14ac:dyDescent="0.2">
      <c r="B21" s="784"/>
      <c r="C21" s="782"/>
      <c r="D21" s="782"/>
      <c r="E21" s="783"/>
      <c r="F21" s="727"/>
      <c r="G21" s="728"/>
      <c r="H21" s="728"/>
      <c r="I21" s="729"/>
    </row>
    <row r="22" spans="2:11" ht="75" customHeight="1" x14ac:dyDescent="0.2">
      <c r="B22" s="784"/>
      <c r="C22" s="782"/>
      <c r="D22" s="782"/>
      <c r="E22" s="783"/>
      <c r="F22" s="791" t="s">
        <v>554</v>
      </c>
      <c r="G22" s="792"/>
      <c r="H22" s="792"/>
      <c r="I22" s="793"/>
    </row>
    <row r="23" spans="2:11" x14ac:dyDescent="0.2">
      <c r="B23" s="785"/>
      <c r="C23" s="786"/>
      <c r="D23" s="786"/>
      <c r="E23" s="787"/>
      <c r="F23" s="788" t="s">
        <v>555</v>
      </c>
      <c r="G23" s="789"/>
      <c r="H23" s="789"/>
      <c r="I23" s="790"/>
    </row>
    <row r="24" spans="2:11" ht="15" customHeight="1" x14ac:dyDescent="0.2">
      <c r="B24" s="767" t="s">
        <v>588</v>
      </c>
      <c r="C24" s="768"/>
      <c r="D24" s="768"/>
      <c r="E24" s="769"/>
      <c r="F24" s="770"/>
      <c r="G24" s="771"/>
      <c r="H24" s="771"/>
      <c r="I24" s="772"/>
    </row>
    <row r="25" spans="2:11" x14ac:dyDescent="0.2">
      <c r="B25" s="724"/>
      <c r="C25" s="725"/>
      <c r="D25" s="725"/>
      <c r="E25" s="726"/>
      <c r="F25" s="773" t="s">
        <v>589</v>
      </c>
      <c r="G25" s="774"/>
      <c r="H25" s="774"/>
      <c r="I25" s="775"/>
    </row>
    <row r="26" spans="2:11" x14ac:dyDescent="0.2">
      <c r="B26" s="727"/>
      <c r="C26" s="728"/>
      <c r="D26" s="728"/>
      <c r="E26" s="729"/>
      <c r="F26" s="776"/>
      <c r="G26" s="777"/>
      <c r="H26" s="777"/>
      <c r="I26" s="778"/>
    </row>
    <row r="27" spans="2:11" x14ac:dyDescent="0.2">
      <c r="B27" s="705" t="s">
        <v>560</v>
      </c>
      <c r="C27" s="766"/>
      <c r="D27" s="766"/>
      <c r="E27" s="766"/>
      <c r="F27" s="766"/>
      <c r="G27" s="766"/>
      <c r="H27" s="766"/>
      <c r="I27" s="766"/>
    </row>
    <row r="28" spans="2:11" x14ac:dyDescent="0.2">
      <c r="B28" s="794" t="s">
        <v>1158</v>
      </c>
      <c r="C28" s="795"/>
      <c r="D28" s="795"/>
      <c r="E28" s="795"/>
      <c r="F28" s="795"/>
      <c r="G28" s="795"/>
      <c r="H28" s="795"/>
      <c r="I28" s="796"/>
    </row>
    <row r="29" spans="2:11" ht="29.25" customHeight="1" x14ac:dyDescent="0.2">
      <c r="B29" s="687" t="s">
        <v>590</v>
      </c>
      <c r="C29" s="688"/>
      <c r="D29" s="688"/>
      <c r="E29" s="688"/>
      <c r="F29" s="688"/>
      <c r="G29" s="688"/>
      <c r="H29" s="688"/>
      <c r="I29" s="689"/>
    </row>
    <row r="30" spans="2:11" x14ac:dyDescent="0.2">
      <c r="B30" s="687" t="s">
        <v>1159</v>
      </c>
      <c r="C30" s="688"/>
      <c r="D30" s="688"/>
      <c r="E30" s="688"/>
      <c r="F30" s="688"/>
      <c r="G30" s="688"/>
      <c r="H30" s="688"/>
      <c r="I30" s="689"/>
    </row>
    <row r="31" spans="2:11" ht="3.75" customHeight="1" x14ac:dyDescent="0.2">
      <c r="B31" s="687"/>
      <c r="C31" s="688"/>
      <c r="D31" s="688"/>
      <c r="E31" s="688"/>
      <c r="F31" s="688"/>
      <c r="G31" s="688"/>
      <c r="H31" s="688"/>
      <c r="I31" s="689"/>
    </row>
    <row r="32" spans="2:11" x14ac:dyDescent="0.2">
      <c r="B32" s="797" t="s">
        <v>592</v>
      </c>
      <c r="C32" s="798"/>
      <c r="D32" s="798"/>
      <c r="E32" s="798"/>
      <c r="F32" s="798"/>
      <c r="G32" s="798"/>
      <c r="H32" s="798"/>
      <c r="I32" s="798"/>
    </row>
    <row r="33" spans="2:9" ht="18" customHeight="1" x14ac:dyDescent="0.2">
      <c r="B33" s="799" t="s">
        <v>1160</v>
      </c>
      <c r="C33" s="800"/>
      <c r="D33" s="800"/>
      <c r="E33" s="800"/>
      <c r="F33" s="800"/>
      <c r="G33" s="800"/>
      <c r="H33" s="800"/>
      <c r="I33" s="801"/>
    </row>
    <row r="34" spans="2:9" ht="15" customHeight="1" x14ac:dyDescent="0.2">
      <c r="B34" s="687" t="s">
        <v>566</v>
      </c>
      <c r="C34" s="688"/>
      <c r="D34" s="703" t="s">
        <v>1170</v>
      </c>
      <c r="E34" s="703"/>
      <c r="F34" s="703"/>
      <c r="G34" s="703"/>
      <c r="H34" s="703"/>
      <c r="I34" s="704"/>
    </row>
    <row r="35" spans="2:9" ht="15" customHeight="1" x14ac:dyDescent="0.2">
      <c r="B35" s="687" t="s">
        <v>567</v>
      </c>
      <c r="C35" s="688"/>
      <c r="D35" s="703" t="s">
        <v>1171</v>
      </c>
      <c r="E35" s="703"/>
      <c r="F35" s="703"/>
      <c r="G35" s="703"/>
      <c r="H35" s="703"/>
      <c r="I35" s="704"/>
    </row>
    <row r="36" spans="2:9" ht="15" customHeight="1" x14ac:dyDescent="0.2">
      <c r="B36" s="687" t="s">
        <v>568</v>
      </c>
      <c r="C36" s="688"/>
      <c r="D36" s="703" t="s">
        <v>1172</v>
      </c>
      <c r="E36" s="703"/>
      <c r="F36" s="703"/>
      <c r="G36" s="703"/>
      <c r="H36" s="703"/>
      <c r="I36" s="704"/>
    </row>
    <row r="37" spans="2:9" ht="15" customHeight="1" x14ac:dyDescent="0.2">
      <c r="B37" s="274"/>
      <c r="C37" s="89"/>
      <c r="D37" s="166"/>
      <c r="E37" s="166"/>
      <c r="F37" s="166"/>
      <c r="G37" s="166"/>
      <c r="H37" s="166"/>
      <c r="I37" s="434"/>
    </row>
    <row r="38" spans="2:9" ht="15" customHeight="1" x14ac:dyDescent="0.2">
      <c r="B38" s="687" t="s">
        <v>569</v>
      </c>
      <c r="C38" s="688"/>
      <c r="D38" s="688" t="s">
        <v>1161</v>
      </c>
      <c r="E38" s="688" t="s">
        <v>571</v>
      </c>
      <c r="F38" s="688"/>
      <c r="G38" s="688"/>
      <c r="H38" s="688"/>
      <c r="I38" s="689"/>
    </row>
    <row r="39" spans="2:9" ht="15" customHeight="1" x14ac:dyDescent="0.2">
      <c r="B39" s="687" t="s">
        <v>572</v>
      </c>
      <c r="C39" s="688"/>
      <c r="D39" s="688" t="s">
        <v>1163</v>
      </c>
      <c r="E39" s="688" t="s">
        <v>571</v>
      </c>
      <c r="F39" s="688"/>
      <c r="G39" s="688"/>
      <c r="H39" s="688"/>
      <c r="I39" s="689"/>
    </row>
    <row r="40" spans="2:9" ht="15" customHeight="1" x14ac:dyDescent="0.2">
      <c r="B40" s="687" t="s">
        <v>574</v>
      </c>
      <c r="C40" s="688"/>
      <c r="D40" s="688" t="s">
        <v>1162</v>
      </c>
      <c r="E40" s="688" t="s">
        <v>571</v>
      </c>
      <c r="F40" s="688"/>
      <c r="G40" s="688"/>
      <c r="H40" s="688"/>
      <c r="I40" s="689"/>
    </row>
    <row r="41" spans="2:9" x14ac:dyDescent="0.2">
      <c r="B41" s="274"/>
      <c r="C41" s="89"/>
      <c r="D41" s="89"/>
      <c r="E41" s="89"/>
      <c r="F41" s="89"/>
      <c r="G41" s="89"/>
      <c r="H41" s="89"/>
      <c r="I41" s="275"/>
    </row>
    <row r="42" spans="2:9" ht="22.5" customHeight="1" x14ac:dyDescent="0.2">
      <c r="B42" s="322" t="s">
        <v>1164</v>
      </c>
      <c r="C42" s="89"/>
      <c r="D42" s="89"/>
      <c r="E42" s="89"/>
      <c r="F42" s="89"/>
      <c r="G42" s="89"/>
      <c r="H42" s="89"/>
      <c r="I42" s="275"/>
    </row>
    <row r="43" spans="2:9" ht="62.25" customHeight="1" x14ac:dyDescent="0.2">
      <c r="B43" s="690" t="s">
        <v>1040</v>
      </c>
      <c r="C43" s="691"/>
      <c r="D43" s="691"/>
      <c r="E43" s="691"/>
      <c r="F43" s="691"/>
      <c r="G43" s="691"/>
      <c r="H43" s="691"/>
      <c r="I43" s="692"/>
    </row>
    <row r="44" spans="2:9" ht="40.5" customHeight="1" x14ac:dyDescent="0.2">
      <c r="B44" s="690" t="s">
        <v>1180</v>
      </c>
      <c r="C44" s="691"/>
      <c r="D44" s="691"/>
      <c r="E44" s="691"/>
      <c r="F44" s="691"/>
      <c r="G44" s="691"/>
      <c r="H44" s="691"/>
      <c r="I44" s="692"/>
    </row>
    <row r="45" spans="2:9" ht="15.75" customHeight="1" x14ac:dyDescent="0.2">
      <c r="B45" s="435" t="s">
        <v>595</v>
      </c>
      <c r="C45" s="89"/>
      <c r="D45" s="89"/>
      <c r="E45" s="89"/>
      <c r="F45" s="89"/>
      <c r="G45" s="89"/>
      <c r="H45" s="89"/>
      <c r="I45" s="275"/>
    </row>
    <row r="46" spans="2:9" ht="31.5" customHeight="1" x14ac:dyDescent="0.2">
      <c r="B46" s="687" t="s">
        <v>596</v>
      </c>
      <c r="C46" s="688"/>
      <c r="D46" s="688"/>
      <c r="E46" s="688"/>
      <c r="F46" s="688"/>
      <c r="G46" s="688"/>
      <c r="H46" s="688"/>
      <c r="I46" s="689"/>
    </row>
    <row r="47" spans="2:9" ht="41.25" customHeight="1" x14ac:dyDescent="0.2">
      <c r="B47" s="802" t="s">
        <v>597</v>
      </c>
      <c r="C47" s="803"/>
      <c r="D47" s="803"/>
      <c r="E47" s="803"/>
      <c r="F47" s="803"/>
      <c r="G47" s="803"/>
      <c r="H47" s="803"/>
      <c r="I47" s="804"/>
    </row>
    <row r="48" spans="2:9" ht="15" customHeight="1" x14ac:dyDescent="0.2">
      <c r="B48" s="274"/>
      <c r="C48" s="89"/>
      <c r="D48" s="89"/>
      <c r="E48" s="89"/>
      <c r="F48" s="89"/>
      <c r="G48" s="89"/>
      <c r="H48" s="89"/>
      <c r="I48" s="275"/>
    </row>
    <row r="49" spans="2:9" x14ac:dyDescent="0.2">
      <c r="B49" s="687" t="s">
        <v>578</v>
      </c>
      <c r="C49" s="688"/>
      <c r="D49" s="688"/>
      <c r="E49" s="688"/>
      <c r="F49" s="688"/>
      <c r="G49" s="688"/>
      <c r="H49" s="688"/>
      <c r="I49" s="689"/>
    </row>
    <row r="50" spans="2:9" ht="15" customHeight="1" x14ac:dyDescent="0.2">
      <c r="B50" s="797" t="s">
        <v>579</v>
      </c>
      <c r="C50" s="798"/>
      <c r="D50" s="798"/>
      <c r="E50" s="798"/>
      <c r="F50" s="798"/>
      <c r="G50" s="798"/>
      <c r="H50" s="798"/>
      <c r="I50" s="798"/>
    </row>
    <row r="51" spans="2:9" ht="15" customHeight="1" x14ac:dyDescent="0.2">
      <c r="B51" s="681" t="s">
        <v>580</v>
      </c>
      <c r="C51" s="682"/>
      <c r="D51" s="682"/>
      <c r="E51" s="682"/>
      <c r="F51" s="682"/>
      <c r="G51" s="682"/>
      <c r="H51" s="682"/>
      <c r="I51" s="683"/>
    </row>
    <row r="52" spans="2:9" ht="16" customHeight="1" x14ac:dyDescent="0.2">
      <c r="B52" s="684" t="s">
        <v>581</v>
      </c>
      <c r="C52" s="685"/>
      <c r="D52" s="685"/>
      <c r="E52" s="685"/>
      <c r="F52" s="685"/>
      <c r="G52" s="685"/>
      <c r="H52" s="685"/>
      <c r="I52" s="686"/>
    </row>
    <row r="73" ht="16.5" customHeight="1" x14ac:dyDescent="0.2"/>
  </sheetData>
  <mergeCells count="61">
    <mergeCell ref="B52:I52"/>
    <mergeCell ref="B49:I49"/>
    <mergeCell ref="B50:I50"/>
    <mergeCell ref="B51:I51"/>
    <mergeCell ref="B32:I32"/>
    <mergeCell ref="B33:I33"/>
    <mergeCell ref="B38:C38"/>
    <mergeCell ref="B43:I43"/>
    <mergeCell ref="B46:I46"/>
    <mergeCell ref="D38:I38"/>
    <mergeCell ref="B47:I47"/>
    <mergeCell ref="B40:C40"/>
    <mergeCell ref="D40:I40"/>
    <mergeCell ref="B35:C35"/>
    <mergeCell ref="D35:I35"/>
    <mergeCell ref="B44:I44"/>
    <mergeCell ref="B39:C39"/>
    <mergeCell ref="D39:I39"/>
    <mergeCell ref="B28:I28"/>
    <mergeCell ref="B29:I29"/>
    <mergeCell ref="B30:I30"/>
    <mergeCell ref="B31:I31"/>
    <mergeCell ref="B36:C36"/>
    <mergeCell ref="D36:I36"/>
    <mergeCell ref="B34:C34"/>
    <mergeCell ref="D34:I34"/>
    <mergeCell ref="B17:E17"/>
    <mergeCell ref="B27:I27"/>
    <mergeCell ref="B24:E26"/>
    <mergeCell ref="F24:I24"/>
    <mergeCell ref="F25:I25"/>
    <mergeCell ref="F26:I26"/>
    <mergeCell ref="F17:I17"/>
    <mergeCell ref="B18:E23"/>
    <mergeCell ref="F18:I21"/>
    <mergeCell ref="F23:I23"/>
    <mergeCell ref="F22:I22"/>
    <mergeCell ref="B2:O2"/>
    <mergeCell ref="B3:O3"/>
    <mergeCell ref="B9:E16"/>
    <mergeCell ref="F9:G9"/>
    <mergeCell ref="F11:G11"/>
    <mergeCell ref="H11:I11"/>
    <mergeCell ref="F12:G12"/>
    <mergeCell ref="H12:I12"/>
    <mergeCell ref="F13:G13"/>
    <mergeCell ref="H13:I13"/>
    <mergeCell ref="B6:F7"/>
    <mergeCell ref="G6:I6"/>
    <mergeCell ref="G7:I7"/>
    <mergeCell ref="H9:I9"/>
    <mergeCell ref="F10:G10"/>
    <mergeCell ref="H10:I10"/>
    <mergeCell ref="B8:E8"/>
    <mergeCell ref="F8:I8"/>
    <mergeCell ref="H14:I14"/>
    <mergeCell ref="H16:I16"/>
    <mergeCell ref="H15:I15"/>
    <mergeCell ref="F14:G14"/>
    <mergeCell ref="F15:G15"/>
    <mergeCell ref="F16:G16"/>
  </mergeCells>
  <hyperlinks>
    <hyperlink ref="B51:I51" location="'Special Racing Rules'!A1" display="2 - Special Racing rules in addition to all ISU rules are presented in the dedicated tab of this Master bulletin." xr:uid="{706C44B6-6EF4-3C40-BBB0-A5161CEE3359}"/>
    <hyperlink ref="C4" location="Index!A1" display="Back to Index" xr:uid="{717FD1CA-7FBC-42C0-B263-1202A48159D3}"/>
    <hyperlink ref="D4" location="'Competition Calendar'!A1" display="Back to Calendar" xr:uid="{3F7BA58F-4CE0-4A24-9BA5-13067A17E7C1}"/>
    <hyperlink ref="E4" location="'Competition Pathway'!A1" display="Back to Pathway" xr:uid="{AC7FA3AB-B751-44AC-A047-F5C0F102EA6C}"/>
  </hyperlinks>
  <pageMargins left="0.7" right="0.7" top="0.75" bottom="0.75" header="0.3" footer="0.3"/>
  <pageSetup scale="4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376F-3D49-45FC-9C2B-67471E145E63}">
  <sheetPr>
    <tabColor rgb="FFC00000"/>
    <pageSetUpPr fitToPage="1"/>
  </sheetPr>
  <dimension ref="A1:O77"/>
  <sheetViews>
    <sheetView showGridLines="0" zoomScale="110" zoomScaleNormal="110" workbookViewId="0">
      <pane ySplit="4" topLeftCell="A7" activePane="bottomLeft" state="frozen"/>
      <selection activeCell="F8" sqref="F8:I8"/>
      <selection pane="bottomLeft"/>
    </sheetView>
  </sheetViews>
  <sheetFormatPr baseColWidth="10" defaultColWidth="11.5" defaultRowHeight="15" x14ac:dyDescent="0.2"/>
  <cols>
    <col min="1" max="1" width="11.5" customWidth="1"/>
    <col min="2" max="8" width="15.5" style="87" customWidth="1"/>
    <col min="9" max="9" width="22.664062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1200</v>
      </c>
      <c r="C2" s="702"/>
      <c r="D2" s="702"/>
      <c r="E2" s="702"/>
      <c r="F2" s="702"/>
      <c r="G2" s="702"/>
      <c r="H2" s="702"/>
      <c r="I2" s="702"/>
      <c r="J2" s="702"/>
      <c r="K2" s="702"/>
      <c r="L2" s="702"/>
      <c r="M2" s="702"/>
      <c r="N2" s="702"/>
      <c r="O2" s="702"/>
    </row>
    <row r="3" spans="1:15" ht="30" customHeight="1" x14ac:dyDescent="0.2">
      <c r="A3" s="43"/>
      <c r="B3" s="757" t="s">
        <v>1201</v>
      </c>
      <c r="C3" s="757"/>
      <c r="D3" s="757"/>
      <c r="E3" s="757"/>
      <c r="F3" s="757"/>
      <c r="G3" s="757"/>
      <c r="H3" s="757"/>
      <c r="I3" s="757"/>
      <c r="J3" s="757"/>
      <c r="K3" s="757"/>
      <c r="L3" s="757"/>
      <c r="M3" s="757"/>
      <c r="N3" s="757"/>
      <c r="O3" s="757"/>
    </row>
    <row r="4" spans="1:15" ht="30" customHeight="1" x14ac:dyDescent="0.2">
      <c r="A4" s="43"/>
      <c r="B4" s="85"/>
      <c r="C4" s="442" t="s">
        <v>68</v>
      </c>
      <c r="D4" s="442" t="s">
        <v>1196</v>
      </c>
      <c r="E4" s="442" t="s">
        <v>1197</v>
      </c>
      <c r="F4" s="86"/>
      <c r="G4" s="86"/>
      <c r="H4" s="86"/>
      <c r="I4" s="86"/>
      <c r="J4" s="43"/>
      <c r="K4" s="43"/>
      <c r="L4" s="43"/>
    </row>
    <row r="5" spans="1:15" ht="30" customHeight="1" x14ac:dyDescent="0.2"/>
    <row r="6" spans="1:15" x14ac:dyDescent="0.2">
      <c r="B6" s="818" t="s">
        <v>598</v>
      </c>
      <c r="C6" s="819"/>
      <c r="D6" s="819"/>
      <c r="E6" s="819"/>
      <c r="F6" s="820"/>
      <c r="G6" s="824" t="s">
        <v>599</v>
      </c>
      <c r="H6" s="819"/>
      <c r="I6" s="825"/>
    </row>
    <row r="7" spans="1:15" ht="16" thickBot="1" x14ac:dyDescent="0.25">
      <c r="B7" s="821"/>
      <c r="C7" s="822"/>
      <c r="D7" s="822"/>
      <c r="E7" s="822"/>
      <c r="F7" s="823"/>
      <c r="G7" s="822" t="s">
        <v>600</v>
      </c>
      <c r="H7" s="822"/>
      <c r="I7" s="826"/>
    </row>
    <row r="8" spans="1:15" x14ac:dyDescent="0.2">
      <c r="B8" s="753" t="s">
        <v>543</v>
      </c>
      <c r="C8" s="753"/>
      <c r="D8" s="753"/>
      <c r="E8" s="753"/>
      <c r="F8" s="754" t="s">
        <v>544</v>
      </c>
      <c r="G8" s="806"/>
      <c r="H8" s="806"/>
      <c r="I8" s="806"/>
    </row>
    <row r="9" spans="1:15" ht="30" customHeight="1" x14ac:dyDescent="0.2">
      <c r="B9" s="710" t="s">
        <v>601</v>
      </c>
      <c r="C9" s="711"/>
      <c r="D9" s="711"/>
      <c r="E9" s="712"/>
      <c r="F9" s="758" t="s">
        <v>1284</v>
      </c>
      <c r="G9" s="759"/>
      <c r="H9" s="732">
        <v>45343</v>
      </c>
      <c r="I9" s="733"/>
    </row>
    <row r="10" spans="1:15" ht="25.5" customHeight="1" x14ac:dyDescent="0.2">
      <c r="B10" s="713"/>
      <c r="C10" s="714"/>
      <c r="D10" s="714"/>
      <c r="E10" s="715"/>
      <c r="F10" s="758" t="s">
        <v>1245</v>
      </c>
      <c r="G10" s="759"/>
      <c r="H10" s="735">
        <v>45344</v>
      </c>
      <c r="I10" s="735"/>
    </row>
    <row r="11" spans="1:15" ht="15" customHeight="1" x14ac:dyDescent="0.2">
      <c r="B11" s="713"/>
      <c r="C11" s="714"/>
      <c r="D11" s="714"/>
      <c r="E11" s="715"/>
      <c r="F11" s="734" t="s">
        <v>546</v>
      </c>
      <c r="G11" s="734"/>
      <c r="H11" s="723">
        <v>45348</v>
      </c>
      <c r="I11" s="723"/>
    </row>
    <row r="12" spans="1:15" x14ac:dyDescent="0.2">
      <c r="B12" s="713"/>
      <c r="C12" s="714"/>
      <c r="D12" s="714"/>
      <c r="E12" s="715"/>
      <c r="F12" s="734" t="s">
        <v>547</v>
      </c>
      <c r="G12" s="734"/>
      <c r="H12" s="723">
        <v>45349</v>
      </c>
      <c r="I12" s="723"/>
    </row>
    <row r="13" spans="1:15" ht="41" customHeight="1" x14ac:dyDescent="0.2">
      <c r="B13" s="713"/>
      <c r="C13" s="714"/>
      <c r="D13" s="714"/>
      <c r="E13" s="715"/>
      <c r="F13" s="816" t="s">
        <v>1285</v>
      </c>
      <c r="G13" s="817"/>
      <c r="H13" s="723">
        <v>45351</v>
      </c>
      <c r="I13" s="723"/>
    </row>
    <row r="14" spans="1:15" x14ac:dyDescent="0.2">
      <c r="B14" s="713"/>
      <c r="C14" s="714"/>
      <c r="D14" s="714"/>
      <c r="E14" s="715"/>
      <c r="F14" s="734" t="s">
        <v>549</v>
      </c>
      <c r="G14" s="734"/>
      <c r="H14" s="723">
        <v>45352</v>
      </c>
      <c r="I14" s="723"/>
    </row>
    <row r="15" spans="1:15" x14ac:dyDescent="0.2">
      <c r="B15" s="713"/>
      <c r="C15" s="714"/>
      <c r="D15" s="714"/>
      <c r="E15" s="715"/>
      <c r="F15" s="734" t="s">
        <v>550</v>
      </c>
      <c r="G15" s="734"/>
      <c r="H15" s="723">
        <v>45362</v>
      </c>
      <c r="I15" s="723"/>
    </row>
    <row r="16" spans="1:15" x14ac:dyDescent="0.2">
      <c r="B16" s="716"/>
      <c r="C16" s="717"/>
      <c r="D16" s="717"/>
      <c r="E16" s="718"/>
      <c r="F16" s="734" t="s">
        <v>9</v>
      </c>
      <c r="G16" s="734"/>
      <c r="H16" s="756" t="s">
        <v>586</v>
      </c>
      <c r="I16" s="756"/>
    </row>
    <row r="17" spans="2:10" ht="15" customHeight="1" x14ac:dyDescent="0.2">
      <c r="B17" s="765" t="s">
        <v>551</v>
      </c>
      <c r="C17" s="765"/>
      <c r="D17" s="765"/>
      <c r="E17" s="765"/>
      <c r="F17" s="779" t="s">
        <v>552</v>
      </c>
      <c r="G17" s="780"/>
      <c r="H17" s="780"/>
      <c r="I17" s="781"/>
    </row>
    <row r="18" spans="2:10" ht="15" customHeight="1" x14ac:dyDescent="0.2">
      <c r="B18" s="724" t="s">
        <v>603</v>
      </c>
      <c r="C18" s="782"/>
      <c r="D18" s="782"/>
      <c r="E18" s="783"/>
      <c r="F18" s="767" t="s">
        <v>1181</v>
      </c>
      <c r="G18" s="768"/>
      <c r="H18" s="768"/>
      <c r="I18" s="769"/>
    </row>
    <row r="19" spans="2:10" x14ac:dyDescent="0.2">
      <c r="B19" s="784"/>
      <c r="C19" s="782"/>
      <c r="D19" s="782"/>
      <c r="E19" s="783"/>
      <c r="F19" s="724"/>
      <c r="G19" s="725"/>
      <c r="H19" s="725"/>
      <c r="I19" s="726"/>
      <c r="J19" t="s">
        <v>28</v>
      </c>
    </row>
    <row r="20" spans="2:10" x14ac:dyDescent="0.2">
      <c r="B20" s="784"/>
      <c r="C20" s="782"/>
      <c r="D20" s="782"/>
      <c r="E20" s="783"/>
      <c r="F20" s="724"/>
      <c r="G20" s="725"/>
      <c r="H20" s="725"/>
      <c r="I20" s="726"/>
    </row>
    <row r="21" spans="2:10" ht="15" customHeight="1" x14ac:dyDescent="0.2">
      <c r="B21" s="784"/>
      <c r="C21" s="782"/>
      <c r="D21" s="782"/>
      <c r="E21" s="783"/>
      <c r="F21" s="727"/>
      <c r="G21" s="728"/>
      <c r="H21" s="728"/>
      <c r="I21" s="729"/>
    </row>
    <row r="22" spans="2:10" ht="75" customHeight="1" x14ac:dyDescent="0.2">
      <c r="B22" s="784"/>
      <c r="C22" s="782"/>
      <c r="D22" s="782"/>
      <c r="E22" s="783"/>
      <c r="F22" s="807" t="s">
        <v>1283</v>
      </c>
      <c r="G22" s="808"/>
      <c r="H22" s="808"/>
      <c r="I22" s="809"/>
    </row>
    <row r="23" spans="2:10" x14ac:dyDescent="0.2">
      <c r="B23" s="785"/>
      <c r="C23" s="786"/>
      <c r="D23" s="786"/>
      <c r="E23" s="787"/>
      <c r="F23" s="810" t="s">
        <v>555</v>
      </c>
      <c r="G23" s="811"/>
      <c r="H23" s="811"/>
      <c r="I23" s="812"/>
    </row>
    <row r="24" spans="2:10" ht="15" customHeight="1" x14ac:dyDescent="0.2">
      <c r="B24" s="767" t="s">
        <v>604</v>
      </c>
      <c r="C24" s="768"/>
      <c r="D24" s="768"/>
      <c r="E24" s="769"/>
      <c r="F24" s="836" t="s">
        <v>1191</v>
      </c>
      <c r="G24" s="837"/>
      <c r="H24" s="837"/>
      <c r="I24" s="838"/>
    </row>
    <row r="25" spans="2:10" x14ac:dyDescent="0.2">
      <c r="B25" s="724"/>
      <c r="C25" s="725"/>
      <c r="D25" s="725"/>
      <c r="E25" s="726"/>
      <c r="F25" s="773" t="s">
        <v>683</v>
      </c>
      <c r="G25" s="774"/>
      <c r="H25" s="774"/>
      <c r="I25" s="839"/>
    </row>
    <row r="26" spans="2:10" x14ac:dyDescent="0.2">
      <c r="B26" s="727"/>
      <c r="C26" s="728"/>
      <c r="D26" s="728"/>
      <c r="E26" s="729"/>
      <c r="F26" s="840" t="s">
        <v>666</v>
      </c>
      <c r="G26" s="841"/>
      <c r="H26" s="841"/>
      <c r="I26" s="842"/>
    </row>
    <row r="27" spans="2:10" x14ac:dyDescent="0.2">
      <c r="B27" s="705" t="s">
        <v>560</v>
      </c>
      <c r="C27" s="766"/>
      <c r="D27" s="766"/>
      <c r="E27" s="766"/>
      <c r="F27" s="766"/>
      <c r="G27" s="766"/>
      <c r="H27" s="766"/>
      <c r="I27" s="766"/>
    </row>
    <row r="28" spans="2:10" x14ac:dyDescent="0.2">
      <c r="B28" s="794" t="s">
        <v>605</v>
      </c>
      <c r="C28" s="795"/>
      <c r="D28" s="795"/>
      <c r="E28" s="795"/>
      <c r="F28" s="795"/>
      <c r="G28" s="795"/>
      <c r="H28" s="795"/>
      <c r="I28" s="796"/>
    </row>
    <row r="29" spans="2:10" x14ac:dyDescent="0.2">
      <c r="B29" s="687" t="s">
        <v>1165</v>
      </c>
      <c r="C29" s="688"/>
      <c r="D29" s="688"/>
      <c r="E29" s="688"/>
      <c r="F29" s="688"/>
      <c r="G29" s="688"/>
      <c r="H29" s="688"/>
      <c r="I29" s="689"/>
    </row>
    <row r="30" spans="2:10" ht="17.25" customHeight="1" x14ac:dyDescent="0.2">
      <c r="B30" s="813" t="s">
        <v>1286</v>
      </c>
      <c r="C30" s="814"/>
      <c r="D30" s="814"/>
      <c r="E30" s="814"/>
      <c r="F30" s="814"/>
      <c r="G30" s="814"/>
      <c r="H30" s="814"/>
      <c r="I30" s="815"/>
    </row>
    <row r="31" spans="2:10" ht="17.25" customHeight="1" x14ac:dyDescent="0.2">
      <c r="B31" s="843" t="s">
        <v>1260</v>
      </c>
      <c r="C31" s="844"/>
      <c r="D31" s="844"/>
      <c r="E31" s="844"/>
      <c r="F31" s="844"/>
      <c r="G31" s="844"/>
      <c r="H31" s="844"/>
      <c r="I31" s="845"/>
    </row>
    <row r="32" spans="2:10" ht="18" customHeight="1" x14ac:dyDescent="0.2">
      <c r="B32" s="833" t="s">
        <v>1258</v>
      </c>
      <c r="C32" s="834"/>
      <c r="D32" s="834"/>
      <c r="E32" s="834"/>
      <c r="F32" s="834"/>
      <c r="G32" s="834"/>
      <c r="H32" s="834"/>
      <c r="I32" s="835"/>
    </row>
    <row r="33" spans="2:9" ht="9.75" customHeight="1" x14ac:dyDescent="0.2">
      <c r="B33" s="696"/>
      <c r="C33" s="697"/>
      <c r="D33" s="697"/>
      <c r="E33" s="697"/>
      <c r="F33" s="697"/>
      <c r="G33" s="697"/>
      <c r="H33" s="697"/>
      <c r="I33" s="698"/>
    </row>
    <row r="34" spans="2:9" x14ac:dyDescent="0.2">
      <c r="B34" s="705" t="s">
        <v>592</v>
      </c>
      <c r="C34" s="766"/>
      <c r="D34" s="766"/>
      <c r="E34" s="766"/>
      <c r="F34" s="766"/>
      <c r="G34" s="766"/>
      <c r="H34" s="766"/>
      <c r="I34" s="766"/>
    </row>
    <row r="35" spans="2:9" ht="18" customHeight="1" x14ac:dyDescent="0.2">
      <c r="B35" s="799" t="s">
        <v>593</v>
      </c>
      <c r="C35" s="800"/>
      <c r="D35" s="800"/>
      <c r="E35" s="800"/>
      <c r="F35" s="800"/>
      <c r="G35" s="800"/>
      <c r="H35" s="800"/>
      <c r="I35" s="801"/>
    </row>
    <row r="36" spans="2:9" ht="15" customHeight="1" x14ac:dyDescent="0.2">
      <c r="B36" s="687" t="s">
        <v>566</v>
      </c>
      <c r="C36" s="688"/>
      <c r="D36" s="703" t="s">
        <v>1170</v>
      </c>
      <c r="E36" s="703"/>
      <c r="F36" s="703"/>
      <c r="G36" s="703"/>
      <c r="H36" s="703"/>
      <c r="I36" s="704"/>
    </row>
    <row r="37" spans="2:9" ht="15" customHeight="1" x14ac:dyDescent="0.2">
      <c r="B37" s="687" t="s">
        <v>567</v>
      </c>
      <c r="C37" s="688"/>
      <c r="D37" s="703" t="s">
        <v>1171</v>
      </c>
      <c r="E37" s="703"/>
      <c r="F37" s="703"/>
      <c r="G37" s="703"/>
      <c r="H37" s="703"/>
      <c r="I37" s="704"/>
    </row>
    <row r="38" spans="2:9" ht="15" customHeight="1" x14ac:dyDescent="0.2">
      <c r="B38" s="687" t="s">
        <v>568</v>
      </c>
      <c r="C38" s="688"/>
      <c r="D38" s="703" t="s">
        <v>1172</v>
      </c>
      <c r="E38" s="703"/>
      <c r="F38" s="703"/>
      <c r="G38" s="703"/>
      <c r="H38" s="703"/>
      <c r="I38" s="704"/>
    </row>
    <row r="39" spans="2:9" ht="15" customHeight="1" x14ac:dyDescent="0.2">
      <c r="B39" s="274"/>
      <c r="C39" s="89"/>
      <c r="D39" s="166"/>
      <c r="E39" s="166"/>
      <c r="F39" s="166"/>
      <c r="G39" s="166"/>
      <c r="H39" s="166"/>
      <c r="I39" s="434"/>
    </row>
    <row r="40" spans="2:9" ht="15" customHeight="1" x14ac:dyDescent="0.2">
      <c r="B40" s="687" t="s">
        <v>569</v>
      </c>
      <c r="C40" s="688"/>
      <c r="D40" s="688" t="s">
        <v>1173</v>
      </c>
      <c r="E40" s="688" t="s">
        <v>571</v>
      </c>
      <c r="F40" s="688"/>
      <c r="G40" s="688"/>
      <c r="H40" s="688"/>
      <c r="I40" s="689"/>
    </row>
    <row r="41" spans="2:9" ht="15" customHeight="1" x14ac:dyDescent="0.2">
      <c r="B41" s="687" t="s">
        <v>572</v>
      </c>
      <c r="C41" s="688"/>
      <c r="D41" s="688" t="s">
        <v>1174</v>
      </c>
      <c r="E41" s="688" t="s">
        <v>571</v>
      </c>
      <c r="F41" s="688"/>
      <c r="G41" s="688"/>
      <c r="H41" s="688"/>
      <c r="I41" s="689"/>
    </row>
    <row r="42" spans="2:9" ht="15" customHeight="1" x14ac:dyDescent="0.2">
      <c r="B42" s="687" t="s">
        <v>574</v>
      </c>
      <c r="C42" s="688"/>
      <c r="D42" s="688" t="s">
        <v>1175</v>
      </c>
      <c r="E42" s="688" t="s">
        <v>571</v>
      </c>
      <c r="F42" s="688"/>
      <c r="G42" s="688"/>
      <c r="H42" s="688"/>
      <c r="I42" s="689"/>
    </row>
    <row r="43" spans="2:9" ht="15" customHeight="1" x14ac:dyDescent="0.2">
      <c r="B43" s="274"/>
      <c r="C43" s="89"/>
      <c r="D43" s="89"/>
      <c r="E43" s="89"/>
      <c r="F43" s="89"/>
      <c r="G43" s="89"/>
      <c r="H43" s="89"/>
      <c r="I43" s="275"/>
    </row>
    <row r="44" spans="2:9" ht="21.75" customHeight="1" x14ac:dyDescent="0.2">
      <c r="B44" s="435" t="s">
        <v>594</v>
      </c>
      <c r="C44" s="89"/>
      <c r="D44" s="89"/>
      <c r="E44" s="89"/>
      <c r="F44" s="89"/>
      <c r="G44" s="89"/>
      <c r="H44" s="89"/>
      <c r="I44" s="275"/>
    </row>
    <row r="45" spans="2:9" ht="59.25" customHeight="1" x14ac:dyDescent="0.2">
      <c r="B45" s="827" t="s">
        <v>1176</v>
      </c>
      <c r="C45" s="828"/>
      <c r="D45" s="828"/>
      <c r="E45" s="828"/>
      <c r="F45" s="828"/>
      <c r="G45" s="828"/>
      <c r="H45" s="828"/>
      <c r="I45" s="829"/>
    </row>
    <row r="46" spans="2:9" ht="40.5" customHeight="1" x14ac:dyDescent="0.2">
      <c r="B46" s="830" t="s">
        <v>1182</v>
      </c>
      <c r="C46" s="831"/>
      <c r="D46" s="831"/>
      <c r="E46" s="831"/>
      <c r="F46" s="831"/>
      <c r="G46" s="831"/>
      <c r="H46" s="831"/>
      <c r="I46" s="832"/>
    </row>
    <row r="47" spans="2:9" ht="22.5" customHeight="1" x14ac:dyDescent="0.2">
      <c r="B47" s="435" t="s">
        <v>595</v>
      </c>
      <c r="C47" s="89"/>
      <c r="D47" s="89"/>
      <c r="E47" s="89"/>
      <c r="F47" s="89"/>
      <c r="G47" s="89"/>
      <c r="H47" s="89"/>
      <c r="I47" s="275"/>
    </row>
    <row r="48" spans="2:9" ht="36.75" customHeight="1" x14ac:dyDescent="0.2">
      <c r="B48" s="687" t="s">
        <v>596</v>
      </c>
      <c r="C48" s="688"/>
      <c r="D48" s="688"/>
      <c r="E48" s="688"/>
      <c r="F48" s="688"/>
      <c r="G48" s="688"/>
      <c r="H48" s="688"/>
      <c r="I48" s="689"/>
    </row>
    <row r="49" spans="2:9" ht="45.75" customHeight="1" x14ac:dyDescent="0.2">
      <c r="B49" s="802" t="s">
        <v>606</v>
      </c>
      <c r="C49" s="803"/>
      <c r="D49" s="803"/>
      <c r="E49" s="803"/>
      <c r="F49" s="803"/>
      <c r="G49" s="803"/>
      <c r="H49" s="803"/>
      <c r="I49" s="804"/>
    </row>
    <row r="50" spans="2:9" ht="15" customHeight="1" x14ac:dyDescent="0.2">
      <c r="B50" s="274"/>
      <c r="C50" s="89"/>
      <c r="D50" s="89"/>
      <c r="E50" s="89"/>
      <c r="F50" s="89"/>
      <c r="G50" s="89"/>
      <c r="H50" s="89"/>
      <c r="I50" s="275"/>
    </row>
    <row r="51" spans="2:9" x14ac:dyDescent="0.2">
      <c r="B51" s="687" t="s">
        <v>578</v>
      </c>
      <c r="C51" s="688"/>
      <c r="D51" s="688"/>
      <c r="E51" s="688"/>
      <c r="F51" s="688"/>
      <c r="G51" s="688"/>
      <c r="H51" s="688"/>
      <c r="I51" s="689"/>
    </row>
    <row r="52" spans="2:9" x14ac:dyDescent="0.2">
      <c r="B52" s="705" t="s">
        <v>607</v>
      </c>
      <c r="C52" s="766"/>
      <c r="D52" s="766"/>
      <c r="E52" s="766"/>
      <c r="F52" s="766"/>
      <c r="G52" s="766"/>
      <c r="H52" s="766"/>
      <c r="I52" s="766"/>
    </row>
    <row r="53" spans="2:9" ht="16" customHeight="1" x14ac:dyDescent="0.2">
      <c r="B53" s="805" t="s">
        <v>608</v>
      </c>
      <c r="C53" s="805"/>
      <c r="D53" s="805"/>
      <c r="E53" s="805"/>
      <c r="F53" s="805"/>
      <c r="G53" s="805"/>
      <c r="H53" s="805"/>
      <c r="I53" s="805"/>
    </row>
    <row r="54" spans="2:9" x14ac:dyDescent="0.2">
      <c r="B54" s="805" t="s">
        <v>581</v>
      </c>
      <c r="C54" s="805"/>
      <c r="D54" s="805"/>
      <c r="E54" s="805"/>
      <c r="F54" s="805"/>
      <c r="G54" s="805"/>
      <c r="H54" s="805"/>
      <c r="I54" s="805"/>
    </row>
    <row r="77" ht="16.5" customHeight="1" x14ac:dyDescent="0.2"/>
  </sheetData>
  <sheetProtection algorithmName="SHA-512" hashValue="GK8Sz0MrEg8D/wOiAEQz2qqfaP8TeEHI3lzycOcmwt81t1cy0KSTqC24/Jcw9dBblH9W26tBAEn2H//TsSMcNA==" saltValue="JUUTqVqX8eQ51AoiCr+/FQ==" spinCount="100000" sheet="1" objects="1" scenarios="1"/>
  <mergeCells count="63">
    <mergeCell ref="B24:E26"/>
    <mergeCell ref="F24:I24"/>
    <mergeCell ref="F25:I25"/>
    <mergeCell ref="F26:I26"/>
    <mergeCell ref="B34:I34"/>
    <mergeCell ref="B31:I31"/>
    <mergeCell ref="B17:E17"/>
    <mergeCell ref="F17:I17"/>
    <mergeCell ref="F11:G11"/>
    <mergeCell ref="B53:I53"/>
    <mergeCell ref="B51:I51"/>
    <mergeCell ref="B52:I52"/>
    <mergeCell ref="B45:I45"/>
    <mergeCell ref="B46:I46"/>
    <mergeCell ref="B48:I48"/>
    <mergeCell ref="B49:I49"/>
    <mergeCell ref="B35:I35"/>
    <mergeCell ref="B27:I27"/>
    <mergeCell ref="B28:I28"/>
    <mergeCell ref="B29:I29"/>
    <mergeCell ref="B32:I32"/>
    <mergeCell ref="B33:I33"/>
    <mergeCell ref="B2:O2"/>
    <mergeCell ref="B3:O3"/>
    <mergeCell ref="B6:F7"/>
    <mergeCell ref="G6:I6"/>
    <mergeCell ref="G7:I7"/>
    <mergeCell ref="B54:I54"/>
    <mergeCell ref="B8:E8"/>
    <mergeCell ref="F8:I8"/>
    <mergeCell ref="H15:I15"/>
    <mergeCell ref="H12:I12"/>
    <mergeCell ref="H11:I11"/>
    <mergeCell ref="F14:G14"/>
    <mergeCell ref="H14:I14"/>
    <mergeCell ref="F12:G12"/>
    <mergeCell ref="F15:G15"/>
    <mergeCell ref="F22:I22"/>
    <mergeCell ref="B18:E23"/>
    <mergeCell ref="F18:I21"/>
    <mergeCell ref="F23:I23"/>
    <mergeCell ref="B30:I30"/>
    <mergeCell ref="F13:G13"/>
    <mergeCell ref="B36:C36"/>
    <mergeCell ref="D36:I36"/>
    <mergeCell ref="B38:C38"/>
    <mergeCell ref="D38:I38"/>
    <mergeCell ref="B42:C42"/>
    <mergeCell ref="D42:I42"/>
    <mergeCell ref="B37:C37"/>
    <mergeCell ref="D37:I37"/>
    <mergeCell ref="B40:C40"/>
    <mergeCell ref="D40:I40"/>
    <mergeCell ref="B41:C41"/>
    <mergeCell ref="D41:I41"/>
    <mergeCell ref="F9:G9"/>
    <mergeCell ref="H9:I9"/>
    <mergeCell ref="F10:G10"/>
    <mergeCell ref="H10:I10"/>
    <mergeCell ref="B9:E16"/>
    <mergeCell ref="H13:I13"/>
    <mergeCell ref="F16:G16"/>
    <mergeCell ref="H16:I16"/>
  </mergeCells>
  <hyperlinks>
    <hyperlink ref="B53:I53" location="'Special Racing Rules'!A1" display="2 - Special Racing rules in addition to all ISU rules are presented in the dedicated tab of this Master bulletin." xr:uid="{79940418-0449-824A-9C5C-7D715111829C}"/>
    <hyperlink ref="C4" location="Index!A1" display="Back to Index" xr:uid="{3B5B644C-F2F1-4393-A0FC-55C7263D9BBD}"/>
    <hyperlink ref="D4" location="'Competition Calendar'!A1" display="Back to Calendar" xr:uid="{558C1DA2-1DDF-4EAD-A149-3BFBCD9238CE}"/>
    <hyperlink ref="E4" location="'Competition Pathway'!A1" display="Back to Pathway" xr:uid="{0A4962B2-A7B8-4957-80F8-F705526DBD75}"/>
    <hyperlink ref="F26" r:id="rId1" xr:uid="{6DF69EEF-1708-0D49-84E1-46E53148F839}"/>
  </hyperlinks>
  <pageMargins left="0.7" right="0.7" top="0.75" bottom="0.75" header="0.3" footer="0.3"/>
  <pageSetup scale="42"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6F8A8-5671-4CE8-A245-96016052630D}">
  <sheetPr>
    <tabColor theme="5"/>
    <pageSetUpPr fitToPage="1"/>
  </sheetPr>
  <dimension ref="A1:O50"/>
  <sheetViews>
    <sheetView showGridLines="0" zoomScale="90" zoomScaleNormal="90" workbookViewId="0">
      <pane ySplit="4" topLeftCell="A9" activePane="bottomLeft" state="frozen"/>
      <selection pane="bottomLeft" activeCell="B20" sqref="B20:E23"/>
    </sheetView>
  </sheetViews>
  <sheetFormatPr baseColWidth="10" defaultColWidth="11.5" defaultRowHeight="15" x14ac:dyDescent="0.2"/>
  <cols>
    <col min="1" max="1" width="6.6640625" customWidth="1"/>
    <col min="2" max="2" width="13.1640625" style="87" customWidth="1"/>
    <col min="3" max="4" width="15.5" style="87" customWidth="1"/>
    <col min="5" max="5" width="16.5" style="87" customWidth="1"/>
    <col min="6" max="7" width="17.1640625" style="87" customWidth="1"/>
    <col min="8" max="8" width="17.5" style="87" customWidth="1"/>
    <col min="9" max="9" width="21.33203125" style="87" customWidth="1"/>
    <col min="10" max="10" width="5.5"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1177</v>
      </c>
      <c r="C2" s="702"/>
      <c r="D2" s="702"/>
      <c r="E2" s="702"/>
      <c r="F2" s="702"/>
      <c r="G2" s="702"/>
      <c r="H2" s="702"/>
      <c r="I2" s="702"/>
      <c r="J2" s="702"/>
      <c r="K2" s="702"/>
      <c r="L2" s="702"/>
      <c r="M2" s="702"/>
      <c r="N2" s="702"/>
      <c r="O2" s="702"/>
    </row>
    <row r="3" spans="1:15" ht="30" customHeight="1" x14ac:dyDescent="0.2">
      <c r="A3" s="43"/>
      <c r="B3" s="480" t="s">
        <v>1198</v>
      </c>
      <c r="C3" s="480"/>
      <c r="D3" s="480"/>
      <c r="E3" s="480"/>
      <c r="F3" s="480"/>
      <c r="G3" s="480"/>
      <c r="H3" s="480"/>
      <c r="I3" s="480"/>
      <c r="J3" s="480"/>
      <c r="K3" s="480"/>
      <c r="L3" s="480"/>
      <c r="M3" s="480"/>
      <c r="N3" s="480"/>
      <c r="O3" s="480"/>
    </row>
    <row r="4" spans="1:15" ht="30" customHeight="1" x14ac:dyDescent="0.2">
      <c r="A4" s="43"/>
      <c r="B4" s="85"/>
      <c r="C4" s="442" t="s">
        <v>68</v>
      </c>
      <c r="D4" s="442" t="s">
        <v>1196</v>
      </c>
      <c r="E4" s="442" t="s">
        <v>1197</v>
      </c>
      <c r="F4"/>
      <c r="G4"/>
      <c r="H4"/>
      <c r="I4"/>
      <c r="L4" s="43"/>
    </row>
    <row r="5" spans="1:15" ht="30" customHeight="1" x14ac:dyDescent="0.2"/>
    <row r="6" spans="1:15" x14ac:dyDescent="0.2">
      <c r="B6" s="818" t="s">
        <v>53</v>
      </c>
      <c r="C6" s="819"/>
      <c r="D6" s="819"/>
      <c r="E6" s="819"/>
      <c r="F6" s="825"/>
      <c r="G6" s="872" t="s">
        <v>609</v>
      </c>
      <c r="H6" s="873"/>
      <c r="I6" s="874"/>
    </row>
    <row r="7" spans="1:15" x14ac:dyDescent="0.2">
      <c r="B7" s="869"/>
      <c r="C7" s="870"/>
      <c r="D7" s="870"/>
      <c r="E7" s="870"/>
      <c r="F7" s="871"/>
      <c r="G7" s="875" t="s">
        <v>542</v>
      </c>
      <c r="H7" s="873"/>
      <c r="I7" s="874"/>
    </row>
    <row r="8" spans="1:15" x14ac:dyDescent="0.2">
      <c r="B8" s="753" t="s">
        <v>543</v>
      </c>
      <c r="C8" s="753"/>
      <c r="D8" s="753"/>
      <c r="E8" s="753"/>
      <c r="F8" s="754" t="s">
        <v>544</v>
      </c>
      <c r="G8" s="753"/>
      <c r="H8" s="753"/>
      <c r="I8" s="753"/>
    </row>
    <row r="9" spans="1:15" ht="27" customHeight="1" x14ac:dyDescent="0.2">
      <c r="B9" s="876" t="s">
        <v>610</v>
      </c>
      <c r="C9" s="877"/>
      <c r="D9" s="877"/>
      <c r="E9" s="878"/>
      <c r="F9" s="730" t="s">
        <v>545</v>
      </c>
      <c r="G9" s="731"/>
      <c r="H9" s="732">
        <v>45247</v>
      </c>
      <c r="I9" s="733"/>
    </row>
    <row r="10" spans="1:15" ht="20.25" customHeight="1" x14ac:dyDescent="0.2">
      <c r="B10" s="879"/>
      <c r="C10" s="880"/>
      <c r="D10" s="880"/>
      <c r="E10" s="881"/>
      <c r="F10" s="734" t="s">
        <v>546</v>
      </c>
      <c r="G10" s="734"/>
      <c r="H10" s="723">
        <v>45250</v>
      </c>
      <c r="I10" s="723"/>
    </row>
    <row r="11" spans="1:15" ht="18" customHeight="1" x14ac:dyDescent="0.2">
      <c r="B11" s="879"/>
      <c r="C11" s="880"/>
      <c r="D11" s="880"/>
      <c r="E11" s="881"/>
      <c r="F11" s="734" t="s">
        <v>547</v>
      </c>
      <c r="G11" s="734"/>
      <c r="H11" s="723">
        <v>45251</v>
      </c>
      <c r="I11" s="723"/>
    </row>
    <row r="12" spans="1:15" x14ac:dyDescent="0.2">
      <c r="B12" s="879"/>
      <c r="C12" s="880"/>
      <c r="D12" s="880"/>
      <c r="E12" s="881"/>
      <c r="F12" s="734" t="s">
        <v>548</v>
      </c>
      <c r="G12" s="734"/>
      <c r="H12" s="723">
        <v>45253</v>
      </c>
      <c r="I12" s="723"/>
    </row>
    <row r="13" spans="1:15" x14ac:dyDescent="0.2">
      <c r="B13" s="879"/>
      <c r="C13" s="880"/>
      <c r="D13" s="880"/>
      <c r="E13" s="881"/>
      <c r="F13" s="734" t="s">
        <v>549</v>
      </c>
      <c r="G13" s="734"/>
      <c r="H13" s="723">
        <v>45254</v>
      </c>
      <c r="I13" s="723"/>
    </row>
    <row r="14" spans="1:15" x14ac:dyDescent="0.2">
      <c r="B14" s="879"/>
      <c r="C14" s="880"/>
      <c r="D14" s="880"/>
      <c r="E14" s="881"/>
      <c r="F14" s="734" t="s">
        <v>550</v>
      </c>
      <c r="G14" s="734"/>
      <c r="H14" s="723">
        <v>45264</v>
      </c>
      <c r="I14" s="723"/>
    </row>
    <row r="15" spans="1:15" x14ac:dyDescent="0.2">
      <c r="B15" s="882"/>
      <c r="C15" s="883"/>
      <c r="D15" s="883"/>
      <c r="E15" s="884"/>
      <c r="F15" s="734" t="s">
        <v>9</v>
      </c>
      <c r="G15" s="734"/>
      <c r="H15" s="885" t="s">
        <v>586</v>
      </c>
      <c r="I15" s="885"/>
    </row>
    <row r="16" spans="1:15" ht="15" customHeight="1" x14ac:dyDescent="0.2">
      <c r="B16" s="806" t="s">
        <v>15</v>
      </c>
      <c r="C16" s="806"/>
      <c r="D16" s="806"/>
      <c r="E16" s="806"/>
      <c r="F16" s="779" t="s">
        <v>552</v>
      </c>
      <c r="G16" s="780"/>
      <c r="H16" s="780"/>
      <c r="I16" s="781"/>
    </row>
    <row r="17" spans="2:12" ht="31.5" customHeight="1" x14ac:dyDescent="0.2">
      <c r="B17" s="862" t="s">
        <v>611</v>
      </c>
      <c r="C17" s="863"/>
      <c r="D17" s="863"/>
      <c r="E17" s="864"/>
      <c r="F17" s="767" t="s">
        <v>1042</v>
      </c>
      <c r="G17" s="768"/>
      <c r="H17" s="768"/>
      <c r="I17" s="769"/>
      <c r="J17" t="s">
        <v>28</v>
      </c>
    </row>
    <row r="18" spans="2:12" x14ac:dyDescent="0.2">
      <c r="B18" s="865"/>
      <c r="C18" s="863"/>
      <c r="D18" s="863"/>
      <c r="E18" s="864"/>
      <c r="F18" s="724"/>
      <c r="G18" s="725"/>
      <c r="H18" s="725"/>
      <c r="I18" s="726"/>
    </row>
    <row r="19" spans="2:12" x14ac:dyDescent="0.2">
      <c r="B19" s="865"/>
      <c r="C19" s="863"/>
      <c r="D19" s="863"/>
      <c r="E19" s="864"/>
      <c r="F19" s="724"/>
      <c r="G19" s="725"/>
      <c r="H19" s="725"/>
      <c r="I19" s="726"/>
    </row>
    <row r="20" spans="2:12" x14ac:dyDescent="0.2">
      <c r="B20" s="859" t="s">
        <v>612</v>
      </c>
      <c r="C20" s="860"/>
      <c r="D20" s="860"/>
      <c r="E20" s="861"/>
      <c r="F20" s="727"/>
      <c r="G20" s="728"/>
      <c r="H20" s="728"/>
      <c r="I20" s="729"/>
    </row>
    <row r="21" spans="2:12" ht="15" customHeight="1" x14ac:dyDescent="0.2">
      <c r="B21" s="862"/>
      <c r="C21" s="863"/>
      <c r="D21" s="863"/>
      <c r="E21" s="864"/>
      <c r="F21" s="710" t="s">
        <v>613</v>
      </c>
      <c r="G21" s="711"/>
      <c r="H21" s="711"/>
      <c r="I21" s="712"/>
      <c r="J21" t="s">
        <v>28</v>
      </c>
    </row>
    <row r="22" spans="2:12" ht="23.25" customHeight="1" x14ac:dyDescent="0.2">
      <c r="B22" s="865"/>
      <c r="C22" s="863"/>
      <c r="D22" s="863"/>
      <c r="E22" s="864"/>
      <c r="F22" s="713"/>
      <c r="G22" s="714"/>
      <c r="H22" s="714"/>
      <c r="I22" s="715"/>
    </row>
    <row r="23" spans="2:12" ht="40.5" customHeight="1" x14ac:dyDescent="0.2">
      <c r="B23" s="866"/>
      <c r="C23" s="867"/>
      <c r="D23" s="867"/>
      <c r="E23" s="868"/>
      <c r="F23" s="716"/>
      <c r="G23" s="717"/>
      <c r="H23" s="717"/>
      <c r="I23" s="718"/>
    </row>
    <row r="24" spans="2:12" ht="47.25" customHeight="1" x14ac:dyDescent="0.2">
      <c r="B24" s="893" t="s">
        <v>1183</v>
      </c>
      <c r="C24" s="894"/>
      <c r="D24" s="894"/>
      <c r="E24" s="895"/>
      <c r="F24" s="896" t="s">
        <v>555</v>
      </c>
      <c r="G24" s="737"/>
      <c r="H24" s="737"/>
      <c r="I24" s="738"/>
      <c r="J24" t="s">
        <v>28</v>
      </c>
      <c r="K24" s="203"/>
      <c r="L24" s="203"/>
    </row>
    <row r="25" spans="2:12" ht="16" x14ac:dyDescent="0.2">
      <c r="B25" s="767" t="s">
        <v>556</v>
      </c>
      <c r="C25" s="768"/>
      <c r="D25" s="768"/>
      <c r="E25" s="768"/>
      <c r="F25" s="853" t="s">
        <v>28</v>
      </c>
      <c r="G25" s="854"/>
      <c r="H25" s="854"/>
      <c r="I25" s="855"/>
      <c r="K25" s="203"/>
      <c r="L25" s="203"/>
    </row>
    <row r="26" spans="2:12" ht="16" x14ac:dyDescent="0.2">
      <c r="B26" s="724"/>
      <c r="C26" s="725"/>
      <c r="D26" s="725"/>
      <c r="E26" s="725"/>
      <c r="F26" s="856" t="s">
        <v>589</v>
      </c>
      <c r="G26" s="857"/>
      <c r="H26" s="857"/>
      <c r="I26" s="858"/>
      <c r="K26" s="203"/>
      <c r="L26" s="203"/>
    </row>
    <row r="27" spans="2:12" x14ac:dyDescent="0.2">
      <c r="B27" s="727"/>
      <c r="C27" s="728"/>
      <c r="D27" s="728"/>
      <c r="E27" s="728"/>
      <c r="F27" s="170"/>
      <c r="G27" s="171"/>
      <c r="H27" s="171"/>
      <c r="I27" s="273"/>
      <c r="K27" s="203"/>
      <c r="L27" s="203"/>
    </row>
    <row r="28" spans="2:12" x14ac:dyDescent="0.2">
      <c r="B28" s="705" t="s">
        <v>560</v>
      </c>
      <c r="C28" s="766"/>
      <c r="D28" s="766"/>
      <c r="E28" s="766"/>
      <c r="F28" s="892"/>
      <c r="G28" s="892"/>
      <c r="H28" s="892"/>
      <c r="I28" s="892"/>
    </row>
    <row r="29" spans="2:12" x14ac:dyDescent="0.2">
      <c r="B29" s="897" t="s">
        <v>28</v>
      </c>
      <c r="C29" s="898"/>
      <c r="D29" s="898"/>
      <c r="E29" s="898"/>
      <c r="F29" s="898"/>
      <c r="G29" s="898"/>
      <c r="H29" s="898"/>
      <c r="I29" s="899"/>
    </row>
    <row r="30" spans="2:12" x14ac:dyDescent="0.2">
      <c r="B30" s="827" t="s">
        <v>614</v>
      </c>
      <c r="C30" s="828"/>
      <c r="D30" s="828"/>
      <c r="E30" s="828"/>
      <c r="F30" s="828"/>
      <c r="G30" s="828"/>
      <c r="H30" s="828"/>
      <c r="I30" s="829"/>
    </row>
    <row r="31" spans="2:12" ht="15" customHeight="1" x14ac:dyDescent="0.2">
      <c r="B31" s="352"/>
      <c r="C31" s="828" t="s">
        <v>615</v>
      </c>
      <c r="D31" s="828"/>
      <c r="E31" s="828"/>
      <c r="F31" s="828"/>
      <c r="G31" s="828"/>
      <c r="H31" s="828"/>
      <c r="I31" s="829"/>
    </row>
    <row r="32" spans="2:12" ht="15" customHeight="1" x14ac:dyDescent="0.2">
      <c r="B32" s="352"/>
      <c r="C32" s="828" t="s">
        <v>1184</v>
      </c>
      <c r="D32" s="828"/>
      <c r="E32" s="828"/>
      <c r="F32" s="828"/>
      <c r="G32" s="828"/>
      <c r="H32" s="828"/>
      <c r="I32" s="353"/>
    </row>
    <row r="33" spans="2:11" x14ac:dyDescent="0.2">
      <c r="B33" s="900" t="s">
        <v>616</v>
      </c>
      <c r="C33" s="901"/>
      <c r="D33" s="901"/>
      <c r="E33" s="901"/>
      <c r="F33" s="901"/>
      <c r="G33" s="901"/>
      <c r="H33" s="901"/>
      <c r="I33" s="902"/>
      <c r="J33" t="s">
        <v>28</v>
      </c>
    </row>
    <row r="34" spans="2:11" x14ac:dyDescent="0.2">
      <c r="B34" s="900" t="s">
        <v>1043</v>
      </c>
      <c r="C34" s="901"/>
      <c r="D34" s="901"/>
      <c r="E34" s="901"/>
      <c r="F34" s="901"/>
      <c r="G34" s="901"/>
      <c r="H34" s="901"/>
      <c r="I34" s="902"/>
      <c r="J34" t="s">
        <v>28</v>
      </c>
    </row>
    <row r="35" spans="2:11" ht="15" customHeight="1" x14ac:dyDescent="0.2">
      <c r="B35" s="687" t="s">
        <v>1044</v>
      </c>
      <c r="C35" s="688"/>
      <c r="D35" s="688"/>
      <c r="E35" s="688"/>
      <c r="F35" s="688"/>
      <c r="G35" s="688"/>
      <c r="H35" s="688"/>
      <c r="I35" s="689"/>
    </row>
    <row r="36" spans="2:11" x14ac:dyDescent="0.2">
      <c r="B36" s="315"/>
      <c r="C36" s="314"/>
      <c r="D36" s="314"/>
      <c r="E36" s="314"/>
      <c r="F36" s="314"/>
      <c r="G36" s="314"/>
      <c r="H36" s="314"/>
      <c r="I36" s="354"/>
    </row>
    <row r="37" spans="2:11" hidden="1" x14ac:dyDescent="0.2">
      <c r="B37" s="849"/>
      <c r="C37" s="688"/>
      <c r="D37" s="688"/>
      <c r="E37" s="688"/>
      <c r="F37" s="688"/>
      <c r="G37" s="688"/>
      <c r="H37" s="688"/>
      <c r="I37" s="850"/>
    </row>
    <row r="38" spans="2:11" hidden="1" x14ac:dyDescent="0.2">
      <c r="B38" s="851"/>
      <c r="C38" s="697"/>
      <c r="D38" s="697"/>
      <c r="E38" s="697"/>
      <c r="F38" s="697"/>
      <c r="G38" s="697"/>
      <c r="H38" s="697"/>
      <c r="I38" s="852"/>
    </row>
    <row r="39" spans="2:11" x14ac:dyDescent="0.2">
      <c r="B39" s="705" t="s">
        <v>592</v>
      </c>
      <c r="C39" s="766"/>
      <c r="D39" s="766"/>
      <c r="E39" s="766"/>
      <c r="F39" s="766"/>
      <c r="G39" s="766"/>
      <c r="H39" s="766"/>
      <c r="I39" s="766"/>
      <c r="K39" s="176" t="s">
        <v>28</v>
      </c>
    </row>
    <row r="40" spans="2:11" ht="34" customHeight="1" x14ac:dyDescent="0.2">
      <c r="B40" s="846" t="s">
        <v>617</v>
      </c>
      <c r="C40" s="847"/>
      <c r="D40" s="847"/>
      <c r="E40" s="847"/>
      <c r="F40" s="847"/>
      <c r="G40" s="847"/>
      <c r="H40" s="847"/>
      <c r="I40" s="848"/>
      <c r="K40" s="177" t="s">
        <v>28</v>
      </c>
    </row>
    <row r="41" spans="2:11" x14ac:dyDescent="0.2">
      <c r="B41" s="705" t="s">
        <v>579</v>
      </c>
      <c r="C41" s="766"/>
      <c r="D41" s="766"/>
      <c r="E41" s="766"/>
      <c r="F41" s="766"/>
      <c r="G41" s="766"/>
      <c r="H41" s="766"/>
      <c r="I41" s="766"/>
    </row>
    <row r="42" spans="2:11" x14ac:dyDescent="0.2">
      <c r="B42" s="690" t="s">
        <v>618</v>
      </c>
      <c r="C42" s="691"/>
      <c r="D42" s="691"/>
      <c r="E42" s="691"/>
      <c r="F42" s="691"/>
      <c r="G42" s="691"/>
      <c r="H42" s="691"/>
      <c r="I42" s="692"/>
    </row>
    <row r="43" spans="2:11" x14ac:dyDescent="0.2">
      <c r="B43" s="684" t="s">
        <v>619</v>
      </c>
      <c r="C43" s="685"/>
      <c r="D43" s="685"/>
      <c r="E43" s="685"/>
      <c r="F43" s="685"/>
      <c r="G43" s="685"/>
      <c r="H43" s="685"/>
      <c r="I43" s="686"/>
    </row>
    <row r="44" spans="2:11" ht="32.25" customHeight="1" x14ac:dyDescent="0.2"/>
    <row r="45" spans="2:11" ht="18" x14ac:dyDescent="0.2">
      <c r="E45" s="887" t="s">
        <v>620</v>
      </c>
      <c r="F45" s="888"/>
      <c r="G45" s="888"/>
      <c r="H45" s="889"/>
    </row>
    <row r="46" spans="2:11" x14ac:dyDescent="0.2">
      <c r="E46" s="886" t="s">
        <v>621</v>
      </c>
      <c r="F46" s="355" t="s">
        <v>622</v>
      </c>
      <c r="G46" s="355" t="s">
        <v>623</v>
      </c>
      <c r="H46" s="355" t="s">
        <v>624</v>
      </c>
    </row>
    <row r="47" spans="2:11" x14ac:dyDescent="0.2">
      <c r="E47" s="886"/>
      <c r="F47" s="356">
        <v>45268</v>
      </c>
      <c r="G47" s="356">
        <v>45269</v>
      </c>
      <c r="H47" s="356">
        <v>45270</v>
      </c>
    </row>
    <row r="48" spans="2:11" ht="64.5" customHeight="1" x14ac:dyDescent="0.2">
      <c r="E48" s="357" t="s">
        <v>625</v>
      </c>
      <c r="F48" s="890" t="s">
        <v>626</v>
      </c>
      <c r="G48" s="358" t="s">
        <v>627</v>
      </c>
      <c r="H48" s="358" t="s">
        <v>628</v>
      </c>
    </row>
    <row r="49" spans="5:8" ht="58.5" customHeight="1" x14ac:dyDescent="0.2">
      <c r="E49" s="357" t="s">
        <v>629</v>
      </c>
      <c r="F49" s="891"/>
      <c r="G49" s="358" t="s">
        <v>630</v>
      </c>
      <c r="H49" s="358" t="s">
        <v>631</v>
      </c>
    </row>
    <row r="50" spans="5:8" ht="51" customHeight="1" x14ac:dyDescent="0.2">
      <c r="E50" s="357" t="s">
        <v>632</v>
      </c>
      <c r="F50" s="358" t="s">
        <v>633</v>
      </c>
      <c r="G50" s="359"/>
      <c r="H50" s="359"/>
    </row>
  </sheetData>
  <sheetProtection algorithmName="SHA-512" hashValue="dufVBEFRG3jwXekahf1IxBgYMRE+R1GmZLUeB6t3s0cM562c/naYz8eEhcnxUs0w74oIDVNXNtcJ2yDXxstOjg==" saltValue="Bfr2tnsE+VuAG2caKrBEiQ==" spinCount="100000" sheet="1" objects="1" scenarios="1"/>
  <mergeCells count="51">
    <mergeCell ref="H10:I10"/>
    <mergeCell ref="E46:E47"/>
    <mergeCell ref="E45:H45"/>
    <mergeCell ref="F48:F49"/>
    <mergeCell ref="B28:I28"/>
    <mergeCell ref="B24:E24"/>
    <mergeCell ref="F24:I24"/>
    <mergeCell ref="F17:I20"/>
    <mergeCell ref="F21:I23"/>
    <mergeCell ref="C31:I31"/>
    <mergeCell ref="B29:I29"/>
    <mergeCell ref="B30:I30"/>
    <mergeCell ref="B33:I33"/>
    <mergeCell ref="B34:I34"/>
    <mergeCell ref="B17:E19"/>
    <mergeCell ref="B25:E27"/>
    <mergeCell ref="B8:E8"/>
    <mergeCell ref="F8:I8"/>
    <mergeCell ref="B9:E15"/>
    <mergeCell ref="F9:G9"/>
    <mergeCell ref="H9:I9"/>
    <mergeCell ref="F11:G11"/>
    <mergeCell ref="H11:I11"/>
    <mergeCell ref="F12:G12"/>
    <mergeCell ref="H12:I12"/>
    <mergeCell ref="F13:G13"/>
    <mergeCell ref="H13:I13"/>
    <mergeCell ref="F14:G14"/>
    <mergeCell ref="H14:I14"/>
    <mergeCell ref="F15:G15"/>
    <mergeCell ref="H15:I15"/>
    <mergeCell ref="F10:G10"/>
    <mergeCell ref="B2:O2"/>
    <mergeCell ref="B3:O3"/>
    <mergeCell ref="B6:F7"/>
    <mergeCell ref="G6:I6"/>
    <mergeCell ref="G7:I7"/>
    <mergeCell ref="F25:I25"/>
    <mergeCell ref="F26:I26"/>
    <mergeCell ref="B20:E23"/>
    <mergeCell ref="B16:E16"/>
    <mergeCell ref="F16:I16"/>
    <mergeCell ref="B39:I39"/>
    <mergeCell ref="C32:H32"/>
    <mergeCell ref="B35:I35"/>
    <mergeCell ref="B43:I43"/>
    <mergeCell ref="B40:I40"/>
    <mergeCell ref="B41:I41"/>
    <mergeCell ref="B42:I42"/>
    <mergeCell ref="B37:I37"/>
    <mergeCell ref="B38:I38"/>
  </mergeCells>
  <hyperlinks>
    <hyperlink ref="F26" r:id="rId1" display="gjgrenier@fpvq.org " xr:uid="{22891DF0-50ED-4FE7-9B29-12C2B9393EA7}"/>
    <hyperlink ref="B43:I43" location="'Special Racing Rules'!A1" display="2-  Special Racing rules in addition to all ISU rules are presented in the dedicated tab of this Master bulletin." xr:uid="{BCB453BD-E419-422E-A7AB-793797DD4AE2}"/>
    <hyperlink ref="C4" location="Index!A1" display="Back to Index" xr:uid="{D4DD88E5-69EC-49A4-9603-008399D7FB53}"/>
    <hyperlink ref="D4" location="'Competition Calendar'!A1" display="Back to Calendar" xr:uid="{9BED7026-C557-4A16-B508-64D620F2541C}"/>
    <hyperlink ref="E4" location="'Competition Pathway'!A1" display="Back to Pathway" xr:uid="{84FC265F-A341-40EF-BFCF-F10A70889B7A}"/>
  </hyperlinks>
  <pageMargins left="0.7" right="0.7" top="0.75" bottom="0.75" header="0.3" footer="0.3"/>
  <pageSetup scale="43"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973D0-75D0-4723-B69D-0BEA9797868E}">
  <sheetPr>
    <tabColor rgb="FF00B0F0"/>
    <pageSetUpPr fitToPage="1"/>
  </sheetPr>
  <dimension ref="A1:O70"/>
  <sheetViews>
    <sheetView showGridLines="0" zoomScale="158" zoomScaleNormal="158" workbookViewId="0">
      <pane ySplit="4" topLeftCell="A30" activePane="bottomLeft" state="frozen"/>
      <selection activeCell="F8" sqref="F8:I8"/>
      <selection pane="bottomLeft" activeCell="C4" sqref="C4"/>
    </sheetView>
  </sheetViews>
  <sheetFormatPr baseColWidth="10" defaultColWidth="11.5" defaultRowHeight="15" x14ac:dyDescent="0.2"/>
  <cols>
    <col min="1" max="1" width="5.6640625" customWidth="1"/>
    <col min="2" max="6" width="15.5" style="87" customWidth="1"/>
    <col min="7" max="7" width="29.83203125" style="87" customWidth="1"/>
    <col min="8" max="9" width="15.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1186</v>
      </c>
      <c r="C2" s="702"/>
      <c r="D2" s="702"/>
      <c r="E2" s="702"/>
      <c r="F2" s="702"/>
      <c r="G2" s="702"/>
      <c r="H2" s="702"/>
      <c r="I2" s="702"/>
      <c r="J2" s="702"/>
      <c r="K2" s="702"/>
      <c r="L2" s="702"/>
      <c r="M2" s="702"/>
      <c r="N2" s="702"/>
      <c r="O2" s="702"/>
    </row>
    <row r="3" spans="1:15" ht="30" customHeight="1" x14ac:dyDescent="0.2">
      <c r="A3" s="43"/>
      <c r="B3" s="757" t="s">
        <v>1203</v>
      </c>
      <c r="C3" s="757"/>
      <c r="D3" s="757"/>
      <c r="E3" s="757"/>
      <c r="F3" s="757"/>
      <c r="G3" s="757"/>
      <c r="H3" s="757"/>
      <c r="I3" s="757"/>
      <c r="J3" s="757"/>
      <c r="K3" s="757"/>
      <c r="L3" s="757"/>
      <c r="M3" s="757"/>
      <c r="N3" s="757"/>
      <c r="O3" s="757"/>
    </row>
    <row r="4" spans="1:15" ht="30" customHeight="1" x14ac:dyDescent="0.2">
      <c r="A4" s="43"/>
      <c r="B4" s="85"/>
      <c r="C4" s="442" t="s">
        <v>68</v>
      </c>
      <c r="D4" s="442" t="s">
        <v>1196</v>
      </c>
      <c r="E4" s="442" t="s">
        <v>1197</v>
      </c>
      <c r="F4"/>
      <c r="G4"/>
      <c r="H4"/>
      <c r="I4"/>
    </row>
    <row r="6" spans="1:15" ht="16" thickBot="1" x14ac:dyDescent="0.25"/>
    <row r="7" spans="1:15" x14ac:dyDescent="0.2">
      <c r="B7" s="903" t="s">
        <v>1037</v>
      </c>
      <c r="C7" s="904"/>
      <c r="D7" s="904"/>
      <c r="E7" s="904"/>
      <c r="F7" s="905"/>
      <c r="G7" s="907" t="s">
        <v>634</v>
      </c>
      <c r="H7" s="904"/>
      <c r="I7" s="905"/>
    </row>
    <row r="8" spans="1:15" ht="16" thickBot="1" x14ac:dyDescent="0.25">
      <c r="B8" s="906"/>
      <c r="C8" s="822"/>
      <c r="D8" s="822"/>
      <c r="E8" s="822"/>
      <c r="F8" s="823"/>
      <c r="G8" s="822" t="s">
        <v>635</v>
      </c>
      <c r="H8" s="822"/>
      <c r="I8" s="823"/>
    </row>
    <row r="9" spans="1:15" x14ac:dyDescent="0.2">
      <c r="B9" s="908" t="s">
        <v>543</v>
      </c>
      <c r="C9" s="753"/>
      <c r="D9" s="753"/>
      <c r="E9" s="753"/>
      <c r="F9" s="754" t="s">
        <v>544</v>
      </c>
      <c r="G9" s="753"/>
      <c r="H9" s="753"/>
      <c r="I9" s="909"/>
    </row>
    <row r="10" spans="1:15" x14ac:dyDescent="0.2">
      <c r="B10" s="910" t="s">
        <v>636</v>
      </c>
      <c r="C10" s="768"/>
      <c r="D10" s="768"/>
      <c r="E10" s="769"/>
      <c r="F10" s="730" t="s">
        <v>545</v>
      </c>
      <c r="G10" s="731"/>
      <c r="H10" s="735">
        <v>45215</v>
      </c>
      <c r="I10" s="735"/>
    </row>
    <row r="11" spans="1:15" x14ac:dyDescent="0.2">
      <c r="B11" s="911"/>
      <c r="C11" s="725"/>
      <c r="D11" s="725"/>
      <c r="E11" s="726"/>
      <c r="F11" s="758" t="s">
        <v>1245</v>
      </c>
      <c r="G11" s="759"/>
      <c r="H11" s="764">
        <v>45216</v>
      </c>
      <c r="I11" s="764"/>
    </row>
    <row r="12" spans="1:15" x14ac:dyDescent="0.2">
      <c r="B12" s="911"/>
      <c r="C12" s="725"/>
      <c r="D12" s="725"/>
      <c r="E12" s="726"/>
      <c r="F12" s="734" t="s">
        <v>546</v>
      </c>
      <c r="G12" s="734"/>
      <c r="H12" s="735">
        <v>45222</v>
      </c>
      <c r="I12" s="735"/>
    </row>
    <row r="13" spans="1:15" x14ac:dyDescent="0.2">
      <c r="B13" s="911"/>
      <c r="C13" s="725"/>
      <c r="D13" s="725"/>
      <c r="E13" s="726"/>
      <c r="F13" s="734" t="s">
        <v>547</v>
      </c>
      <c r="G13" s="734"/>
      <c r="H13" s="735">
        <v>45223</v>
      </c>
      <c r="I13" s="735"/>
    </row>
    <row r="14" spans="1:15" x14ac:dyDescent="0.2">
      <c r="B14" s="911"/>
      <c r="C14" s="725"/>
      <c r="D14" s="725"/>
      <c r="E14" s="726"/>
      <c r="F14" s="734" t="s">
        <v>548</v>
      </c>
      <c r="G14" s="734"/>
      <c r="H14" s="735">
        <v>45225</v>
      </c>
      <c r="I14" s="735"/>
    </row>
    <row r="15" spans="1:15" x14ac:dyDescent="0.2">
      <c r="B15" s="911"/>
      <c r="C15" s="725"/>
      <c r="D15" s="725"/>
      <c r="E15" s="726"/>
      <c r="F15" s="734" t="s">
        <v>549</v>
      </c>
      <c r="G15" s="734"/>
      <c r="H15" s="735">
        <v>45226</v>
      </c>
      <c r="I15" s="735"/>
    </row>
    <row r="16" spans="1:15" x14ac:dyDescent="0.2">
      <c r="B16" s="911"/>
      <c r="C16" s="725"/>
      <c r="D16" s="725"/>
      <c r="E16" s="726"/>
      <c r="F16" s="734" t="s">
        <v>550</v>
      </c>
      <c r="G16" s="734"/>
      <c r="H16" s="735">
        <v>45233</v>
      </c>
      <c r="I16" s="735"/>
    </row>
    <row r="17" spans="2:11" x14ac:dyDescent="0.2">
      <c r="B17" s="912" t="s">
        <v>15</v>
      </c>
      <c r="C17" s="806"/>
      <c r="D17" s="806"/>
      <c r="E17" s="806"/>
      <c r="F17" s="779" t="s">
        <v>552</v>
      </c>
      <c r="G17" s="780"/>
      <c r="H17" s="780"/>
      <c r="I17" s="913"/>
    </row>
    <row r="18" spans="2:11" x14ac:dyDescent="0.2">
      <c r="B18" s="914" t="s">
        <v>637</v>
      </c>
      <c r="C18" s="915"/>
      <c r="D18" s="915"/>
      <c r="E18" s="916"/>
      <c r="F18" s="710" t="s">
        <v>1185</v>
      </c>
      <c r="G18" s="711"/>
      <c r="H18" s="711"/>
      <c r="I18" s="921"/>
    </row>
    <row r="19" spans="2:11" x14ac:dyDescent="0.2">
      <c r="B19" s="917"/>
      <c r="C19" s="915"/>
      <c r="D19" s="915"/>
      <c r="E19" s="916"/>
      <c r="F19" s="713"/>
      <c r="G19" s="714"/>
      <c r="H19" s="714"/>
      <c r="I19" s="922"/>
    </row>
    <row r="20" spans="2:11" x14ac:dyDescent="0.2">
      <c r="B20" s="917"/>
      <c r="C20" s="915"/>
      <c r="D20" s="915"/>
      <c r="E20" s="916"/>
      <c r="F20" s="713"/>
      <c r="G20" s="714"/>
      <c r="H20" s="714"/>
      <c r="I20" s="922"/>
    </row>
    <row r="21" spans="2:11" x14ac:dyDescent="0.2">
      <c r="B21" s="917"/>
      <c r="C21" s="915"/>
      <c r="D21" s="915"/>
      <c r="E21" s="916"/>
      <c r="F21" s="716"/>
      <c r="G21" s="717"/>
      <c r="H21" s="717"/>
      <c r="I21" s="923"/>
    </row>
    <row r="22" spans="2:11" ht="82.5" customHeight="1" x14ac:dyDescent="0.2">
      <c r="B22" s="917"/>
      <c r="C22" s="915"/>
      <c r="D22" s="915"/>
      <c r="E22" s="916"/>
      <c r="F22" s="791" t="s">
        <v>554</v>
      </c>
      <c r="G22" s="792"/>
      <c r="H22" s="792"/>
      <c r="I22" s="925"/>
    </row>
    <row r="23" spans="2:11" x14ac:dyDescent="0.2">
      <c r="B23" s="918"/>
      <c r="C23" s="919"/>
      <c r="D23" s="919"/>
      <c r="E23" s="920"/>
      <c r="F23" s="810" t="s">
        <v>555</v>
      </c>
      <c r="G23" s="811"/>
      <c r="H23" s="811"/>
      <c r="I23" s="924"/>
    </row>
    <row r="24" spans="2:11" x14ac:dyDescent="0.2">
      <c r="B24" s="910" t="s">
        <v>638</v>
      </c>
      <c r="C24" s="768"/>
      <c r="D24" s="768"/>
      <c r="E24" s="769"/>
      <c r="F24" s="927" t="s">
        <v>28</v>
      </c>
      <c r="G24" s="928"/>
      <c r="H24" s="928"/>
      <c r="I24" s="929"/>
    </row>
    <row r="25" spans="2:11" x14ac:dyDescent="0.2">
      <c r="B25" s="911"/>
      <c r="C25" s="725"/>
      <c r="D25" s="725"/>
      <c r="E25" s="726"/>
      <c r="F25" s="739" t="s">
        <v>589</v>
      </c>
      <c r="G25" s="740"/>
      <c r="H25" s="740"/>
      <c r="I25" s="930"/>
    </row>
    <row r="26" spans="2:11" x14ac:dyDescent="0.2">
      <c r="B26" s="926"/>
      <c r="C26" s="728"/>
      <c r="D26" s="728"/>
      <c r="E26" s="729"/>
      <c r="F26" s="931"/>
      <c r="G26" s="743"/>
      <c r="H26" s="743"/>
      <c r="I26" s="932"/>
    </row>
    <row r="27" spans="2:11" x14ac:dyDescent="0.2">
      <c r="B27" s="936" t="s">
        <v>560</v>
      </c>
      <c r="C27" s="766"/>
      <c r="D27" s="766"/>
      <c r="E27" s="766"/>
      <c r="F27" s="766"/>
      <c r="G27" s="766"/>
      <c r="H27" s="766"/>
      <c r="I27" s="937"/>
    </row>
    <row r="28" spans="2:11" x14ac:dyDescent="0.2">
      <c r="B28" s="933" t="s">
        <v>639</v>
      </c>
      <c r="C28" s="934"/>
      <c r="D28" s="934"/>
      <c r="E28" s="934"/>
      <c r="F28" s="934"/>
      <c r="G28" s="934"/>
      <c r="H28" s="934"/>
      <c r="I28" s="935"/>
    </row>
    <row r="29" spans="2:11" x14ac:dyDescent="0.2">
      <c r="B29" s="938" t="s">
        <v>640</v>
      </c>
      <c r="C29" s="691"/>
      <c r="D29" s="691"/>
      <c r="E29" s="691"/>
      <c r="F29" s="691"/>
      <c r="G29" s="691"/>
      <c r="H29" s="691"/>
      <c r="I29" s="939"/>
    </row>
    <row r="30" spans="2:11" ht="26.25" customHeight="1" x14ac:dyDescent="0.2">
      <c r="B30" s="956" t="s">
        <v>1251</v>
      </c>
      <c r="C30" s="957"/>
      <c r="D30" s="957"/>
      <c r="E30" s="957"/>
      <c r="F30" s="957"/>
      <c r="G30" s="957"/>
      <c r="H30" s="957"/>
      <c r="I30" s="958"/>
    </row>
    <row r="31" spans="2:11" x14ac:dyDescent="0.2">
      <c r="B31" s="938" t="s">
        <v>1187</v>
      </c>
      <c r="C31" s="691"/>
      <c r="D31" s="691"/>
      <c r="E31" s="691"/>
      <c r="F31" s="691"/>
      <c r="G31" s="691"/>
      <c r="H31" s="691"/>
      <c r="I31" s="939"/>
      <c r="K31" s="156" t="s">
        <v>28</v>
      </c>
    </row>
    <row r="32" spans="2:11" ht="6" customHeight="1" x14ac:dyDescent="0.2">
      <c r="B32" s="173"/>
      <c r="C32" s="175"/>
      <c r="D32" s="175"/>
      <c r="E32" s="175"/>
      <c r="F32" s="175"/>
      <c r="G32" s="175"/>
      <c r="H32" s="175"/>
      <c r="I32" s="174"/>
      <c r="K32" s="156"/>
    </row>
    <row r="33" spans="2:11" x14ac:dyDescent="0.2">
      <c r="B33" s="953" t="s">
        <v>641</v>
      </c>
      <c r="C33" s="954"/>
      <c r="D33" s="954"/>
      <c r="E33" s="954"/>
      <c r="F33" s="954"/>
      <c r="G33" s="954"/>
      <c r="H33" s="954"/>
      <c r="I33" s="955"/>
    </row>
    <row r="34" spans="2:11" x14ac:dyDescent="0.2">
      <c r="B34" s="173"/>
      <c r="C34" s="175"/>
      <c r="D34" s="175"/>
      <c r="E34" s="175"/>
      <c r="F34" s="175"/>
      <c r="G34" s="175"/>
      <c r="H34" s="175"/>
      <c r="I34" s="174"/>
    </row>
    <row r="35" spans="2:11" x14ac:dyDescent="0.2">
      <c r="B35" s="938" t="s">
        <v>642</v>
      </c>
      <c r="C35" s="691"/>
      <c r="D35" s="691"/>
      <c r="E35" s="691"/>
      <c r="F35" s="691"/>
      <c r="G35" s="691"/>
      <c r="H35" s="691"/>
      <c r="I35" s="939"/>
    </row>
    <row r="36" spans="2:11" x14ac:dyDescent="0.2">
      <c r="B36" s="938" t="s">
        <v>643</v>
      </c>
      <c r="C36" s="691"/>
      <c r="D36" s="691"/>
      <c r="E36" s="691"/>
      <c r="F36" s="691"/>
      <c r="G36" s="691"/>
      <c r="H36" s="691"/>
      <c r="I36" s="939"/>
    </row>
    <row r="37" spans="2:11" x14ac:dyDescent="0.2">
      <c r="B37" s="938" t="s">
        <v>1188</v>
      </c>
      <c r="C37" s="691"/>
      <c r="D37" s="691"/>
      <c r="E37" s="691"/>
      <c r="F37" s="691"/>
      <c r="G37" s="691"/>
      <c r="H37" s="691"/>
      <c r="I37" s="939"/>
    </row>
    <row r="38" spans="2:11" ht="9.75" customHeight="1" x14ac:dyDescent="0.2">
      <c r="B38" s="938"/>
      <c r="C38" s="691"/>
      <c r="D38" s="691"/>
      <c r="E38" s="691"/>
      <c r="F38" s="691"/>
      <c r="G38" s="691"/>
      <c r="H38" s="691"/>
      <c r="I38" s="939"/>
    </row>
    <row r="39" spans="2:11" x14ac:dyDescent="0.2">
      <c r="B39" s="953" t="s">
        <v>644</v>
      </c>
      <c r="C39" s="954"/>
      <c r="D39" s="954"/>
      <c r="E39" s="954"/>
      <c r="F39" s="954"/>
      <c r="G39" s="954"/>
      <c r="H39" s="954"/>
      <c r="I39" s="955"/>
    </row>
    <row r="40" spans="2:11" x14ac:dyDescent="0.2">
      <c r="B40" s="228"/>
      <c r="C40" s="229"/>
      <c r="D40" s="229"/>
      <c r="E40" s="229"/>
      <c r="F40" s="229"/>
      <c r="G40" s="229"/>
      <c r="H40" s="229"/>
      <c r="I40" s="230"/>
    </row>
    <row r="41" spans="2:11" x14ac:dyDescent="0.2">
      <c r="B41" s="938" t="s">
        <v>645</v>
      </c>
      <c r="C41" s="691"/>
      <c r="D41" s="691"/>
      <c r="E41" s="691"/>
      <c r="F41" s="691"/>
      <c r="G41" s="691"/>
      <c r="H41" s="691"/>
      <c r="I41" s="939"/>
      <c r="K41" t="s">
        <v>28</v>
      </c>
    </row>
    <row r="42" spans="2:11" x14ac:dyDescent="0.2">
      <c r="B42" s="938"/>
      <c r="C42" s="691"/>
      <c r="D42" s="691"/>
      <c r="E42" s="691"/>
      <c r="F42" s="691"/>
      <c r="G42" s="691"/>
      <c r="H42" s="691"/>
      <c r="I42" s="939"/>
    </row>
    <row r="43" spans="2:11" ht="24.75" customHeight="1" x14ac:dyDescent="0.2">
      <c r="B43" s="950"/>
      <c r="C43" s="951"/>
      <c r="D43" s="951"/>
      <c r="E43" s="951"/>
      <c r="F43" s="951"/>
      <c r="G43" s="951"/>
      <c r="H43" s="951"/>
      <c r="I43" s="952"/>
    </row>
    <row r="44" spans="2:11" x14ac:dyDescent="0.2">
      <c r="B44" s="943" t="s">
        <v>592</v>
      </c>
      <c r="C44" s="798"/>
      <c r="D44" s="798"/>
      <c r="E44" s="798"/>
      <c r="F44" s="798"/>
      <c r="G44" s="798"/>
      <c r="H44" s="798"/>
      <c r="I44" s="944"/>
    </row>
    <row r="45" spans="2:11" x14ac:dyDescent="0.2">
      <c r="B45" s="948" t="s">
        <v>1239</v>
      </c>
      <c r="C45" s="795"/>
      <c r="D45" s="795"/>
      <c r="E45" s="795"/>
      <c r="F45" s="795"/>
      <c r="G45" s="795"/>
      <c r="H45" s="795"/>
      <c r="I45" s="949"/>
    </row>
    <row r="46" spans="2:11" x14ac:dyDescent="0.2">
      <c r="B46" s="849" t="s">
        <v>1240</v>
      </c>
      <c r="C46" s="688"/>
      <c r="D46" s="688"/>
      <c r="E46" s="688"/>
      <c r="F46" s="688"/>
      <c r="G46" s="688"/>
      <c r="H46" s="688"/>
      <c r="I46" s="850"/>
    </row>
    <row r="47" spans="2:11" ht="30.75" customHeight="1" x14ac:dyDescent="0.2">
      <c r="B47" s="849" t="s">
        <v>1238</v>
      </c>
      <c r="C47" s="688"/>
      <c r="D47" s="688"/>
      <c r="E47" s="688"/>
      <c r="F47" s="688"/>
      <c r="G47" s="688"/>
      <c r="H47" s="688"/>
      <c r="I47" s="850"/>
    </row>
    <row r="48" spans="2:11" x14ac:dyDescent="0.2">
      <c r="B48" s="88"/>
      <c r="C48" s="89"/>
      <c r="D48" s="89"/>
      <c r="E48" s="89"/>
      <c r="F48" s="89"/>
      <c r="G48" s="89"/>
      <c r="H48" s="89"/>
      <c r="I48" s="90"/>
    </row>
    <row r="49" spans="2:11" x14ac:dyDescent="0.2">
      <c r="B49" s="849" t="s">
        <v>1231</v>
      </c>
      <c r="C49" s="688"/>
      <c r="D49" s="688"/>
      <c r="E49" s="688"/>
      <c r="F49" s="688"/>
      <c r="G49" s="688"/>
      <c r="H49" s="688"/>
      <c r="I49" s="850"/>
    </row>
    <row r="50" spans="2:11" x14ac:dyDescent="0.2">
      <c r="B50" s="849" t="s">
        <v>1232</v>
      </c>
      <c r="C50" s="688"/>
      <c r="D50" s="688"/>
      <c r="E50" s="688"/>
      <c r="F50" s="688"/>
      <c r="G50" s="688"/>
      <c r="H50" s="688"/>
      <c r="I50" s="850"/>
    </row>
    <row r="51" spans="2:11" x14ac:dyDescent="0.2">
      <c r="B51" s="849" t="s">
        <v>1233</v>
      </c>
      <c r="C51" s="688"/>
      <c r="D51" s="688"/>
      <c r="E51" s="688"/>
      <c r="F51" s="688"/>
      <c r="G51" s="688"/>
      <c r="H51" s="688"/>
      <c r="I51" s="850"/>
    </row>
    <row r="52" spans="2:11" x14ac:dyDescent="0.2">
      <c r="B52" s="88"/>
      <c r="C52" s="89"/>
      <c r="D52" s="89"/>
      <c r="E52" s="89"/>
      <c r="F52" s="89"/>
      <c r="G52" s="89"/>
      <c r="H52" s="89"/>
      <c r="I52" s="90"/>
    </row>
    <row r="53" spans="2:11" ht="17.25" customHeight="1" x14ac:dyDescent="0.2">
      <c r="B53" s="849" t="s">
        <v>646</v>
      </c>
      <c r="C53" s="688"/>
      <c r="D53" s="688"/>
      <c r="E53" s="688"/>
      <c r="F53" s="688"/>
      <c r="G53" s="688"/>
      <c r="H53" s="688"/>
      <c r="I53" s="850"/>
      <c r="K53" s="32"/>
    </row>
    <row r="54" spans="2:11" ht="17.25" customHeight="1" x14ac:dyDescent="0.2">
      <c r="B54" s="88"/>
      <c r="C54" s="166" t="s">
        <v>1189</v>
      </c>
      <c r="D54" s="89"/>
      <c r="E54" s="89"/>
      <c r="F54" s="89"/>
      <c r="G54" s="89"/>
      <c r="H54" s="89"/>
      <c r="I54" s="90"/>
      <c r="K54" s="32"/>
    </row>
    <row r="55" spans="2:11" ht="17.25" customHeight="1" x14ac:dyDescent="0.2">
      <c r="B55" s="88"/>
      <c r="C55" s="166" t="s">
        <v>647</v>
      </c>
      <c r="D55" s="89"/>
      <c r="E55" s="89"/>
      <c r="F55" s="89"/>
      <c r="G55" s="89"/>
      <c r="H55" s="89"/>
      <c r="I55" s="90"/>
      <c r="K55" s="32"/>
    </row>
    <row r="56" spans="2:11" x14ac:dyDescent="0.2">
      <c r="B56" s="946" t="s">
        <v>648</v>
      </c>
      <c r="C56" s="901"/>
      <c r="D56" s="901"/>
      <c r="E56" s="901"/>
      <c r="F56" s="901"/>
      <c r="G56" s="901"/>
      <c r="H56" s="901"/>
      <c r="I56" s="947"/>
      <c r="K56" s="32"/>
    </row>
    <row r="57" spans="2:11" x14ac:dyDescent="0.2">
      <c r="B57" s="91"/>
      <c r="C57" s="86" t="s">
        <v>649</v>
      </c>
      <c r="D57" s="92"/>
      <c r="E57" s="92"/>
      <c r="F57" s="92"/>
      <c r="G57" s="92"/>
      <c r="H57" s="92"/>
      <c r="I57" s="93"/>
    </row>
    <row r="58" spans="2:11" x14ac:dyDescent="0.2">
      <c r="B58" s="91"/>
      <c r="C58" s="86"/>
      <c r="D58" s="92"/>
      <c r="E58" s="92"/>
      <c r="F58" s="92"/>
      <c r="G58" s="92"/>
      <c r="H58" s="92"/>
      <c r="I58" s="93"/>
    </row>
    <row r="59" spans="2:11" ht="29.25" customHeight="1" x14ac:dyDescent="0.2">
      <c r="B59" s="938" t="s">
        <v>1190</v>
      </c>
      <c r="C59" s="691"/>
      <c r="D59" s="691"/>
      <c r="E59" s="691"/>
      <c r="F59" s="691"/>
      <c r="G59" s="691"/>
      <c r="H59" s="691"/>
      <c r="I59" s="939"/>
    </row>
    <row r="60" spans="2:11" x14ac:dyDescent="0.2">
      <c r="B60" s="167"/>
      <c r="C60" s="168"/>
      <c r="D60" s="168"/>
      <c r="E60" s="168"/>
      <c r="F60" s="168"/>
      <c r="G60" s="168"/>
      <c r="H60" s="168"/>
      <c r="I60" s="169"/>
    </row>
    <row r="61" spans="2:11" ht="29.25" customHeight="1" x14ac:dyDescent="0.2">
      <c r="B61" s="938" t="s">
        <v>650</v>
      </c>
      <c r="C61" s="691"/>
      <c r="D61" s="691"/>
      <c r="E61" s="691"/>
      <c r="F61" s="691"/>
      <c r="G61" s="691"/>
      <c r="H61" s="691"/>
      <c r="I61" s="939"/>
    </row>
    <row r="62" spans="2:11" x14ac:dyDescent="0.2">
      <c r="B62" s="88"/>
      <c r="C62" s="89"/>
      <c r="D62" s="89"/>
      <c r="E62" s="89"/>
      <c r="F62" s="89"/>
      <c r="G62" s="89"/>
      <c r="H62" s="89"/>
      <c r="I62" s="90"/>
    </row>
    <row r="63" spans="2:11" x14ac:dyDescent="0.2">
      <c r="B63" s="849" t="s">
        <v>578</v>
      </c>
      <c r="C63" s="688"/>
      <c r="D63" s="688"/>
      <c r="E63" s="688"/>
      <c r="F63" s="688"/>
      <c r="G63" s="688"/>
      <c r="H63" s="688"/>
      <c r="I63" s="850"/>
    </row>
    <row r="64" spans="2:11" x14ac:dyDescent="0.2">
      <c r="B64" s="943" t="s">
        <v>607</v>
      </c>
      <c r="C64" s="798"/>
      <c r="D64" s="798"/>
      <c r="E64" s="798"/>
      <c r="F64" s="798"/>
      <c r="G64" s="798"/>
      <c r="H64" s="798"/>
      <c r="I64" s="944"/>
    </row>
    <row r="65" spans="2:10" ht="15" customHeight="1" x14ac:dyDescent="0.2">
      <c r="B65" s="794" t="s">
        <v>651</v>
      </c>
      <c r="C65" s="795"/>
      <c r="D65" s="795"/>
      <c r="E65" s="795"/>
      <c r="F65" s="795"/>
      <c r="G65" s="795"/>
      <c r="H65" s="795"/>
      <c r="I65" s="796"/>
    </row>
    <row r="66" spans="2:10" ht="15" customHeight="1" x14ac:dyDescent="0.2">
      <c r="B66" s="687" t="s">
        <v>652</v>
      </c>
      <c r="C66" s="688"/>
      <c r="D66" s="688"/>
      <c r="E66" s="688"/>
      <c r="F66" s="688"/>
      <c r="G66" s="688"/>
      <c r="H66" s="688"/>
      <c r="I66" s="689"/>
    </row>
    <row r="67" spans="2:10" x14ac:dyDescent="0.2">
      <c r="B67" s="687" t="s">
        <v>653</v>
      </c>
      <c r="C67" s="688"/>
      <c r="D67" s="688"/>
      <c r="E67" s="688"/>
      <c r="F67" s="688"/>
      <c r="G67" s="688"/>
      <c r="H67" s="688"/>
      <c r="I67" s="689"/>
    </row>
    <row r="68" spans="2:10" x14ac:dyDescent="0.2">
      <c r="B68" s="681" t="s">
        <v>654</v>
      </c>
      <c r="C68" s="945"/>
      <c r="D68" s="945"/>
      <c r="E68" s="945"/>
      <c r="F68" s="945"/>
      <c r="G68" s="945"/>
      <c r="H68" s="945"/>
      <c r="I68" s="683"/>
      <c r="J68" t="s">
        <v>28</v>
      </c>
    </row>
    <row r="69" spans="2:10" x14ac:dyDescent="0.2">
      <c r="B69" s="940" t="s">
        <v>655</v>
      </c>
      <c r="C69" s="941"/>
      <c r="D69" s="941"/>
      <c r="E69" s="941"/>
      <c r="F69" s="941"/>
      <c r="G69" s="941"/>
      <c r="H69" s="941"/>
      <c r="I69" s="942"/>
      <c r="J69" t="s">
        <v>28</v>
      </c>
    </row>
    <row r="70" spans="2:10" x14ac:dyDescent="0.2">
      <c r="B70" s="170" t="s">
        <v>656</v>
      </c>
      <c r="C70" s="171"/>
      <c r="D70" s="171"/>
      <c r="E70" s="171"/>
      <c r="F70" s="171"/>
      <c r="G70" s="171"/>
      <c r="H70" s="171"/>
      <c r="I70" s="273"/>
    </row>
  </sheetData>
  <sheetProtection algorithmName="SHA-512" hashValue="9P6o+6+qmDcI2OXQiaQluawfwmUP4CyvSyrOpBavTMKptnIb5HnNo1AFofVwkMaPqQY1+3VUwn68gjQJGHr7+w==" saltValue="d1oAfn8t9d9iJ6gRK2EJXA==" spinCount="100000" sheet="1" objects="1" scenarios="1"/>
  <mergeCells count="62">
    <mergeCell ref="F11:G11"/>
    <mergeCell ref="B56:I56"/>
    <mergeCell ref="B44:I44"/>
    <mergeCell ref="B45:I45"/>
    <mergeCell ref="B46:I46"/>
    <mergeCell ref="B41:I43"/>
    <mergeCell ref="B47:I47"/>
    <mergeCell ref="B35:I35"/>
    <mergeCell ref="B36:I36"/>
    <mergeCell ref="B37:I37"/>
    <mergeCell ref="B38:I38"/>
    <mergeCell ref="B39:I39"/>
    <mergeCell ref="B29:I29"/>
    <mergeCell ref="B31:I31"/>
    <mergeCell ref="B33:I33"/>
    <mergeCell ref="B30:I30"/>
    <mergeCell ref="B59:I59"/>
    <mergeCell ref="B53:I53"/>
    <mergeCell ref="B49:I49"/>
    <mergeCell ref="B50:I50"/>
    <mergeCell ref="B51:I51"/>
    <mergeCell ref="B61:I61"/>
    <mergeCell ref="B63:I63"/>
    <mergeCell ref="B69:I69"/>
    <mergeCell ref="B64:I64"/>
    <mergeCell ref="B65:I65"/>
    <mergeCell ref="B66:I66"/>
    <mergeCell ref="B67:I67"/>
    <mergeCell ref="B68:I68"/>
    <mergeCell ref="B24:E26"/>
    <mergeCell ref="F24:I24"/>
    <mergeCell ref="F25:I25"/>
    <mergeCell ref="F26:I26"/>
    <mergeCell ref="B28:I28"/>
    <mergeCell ref="B27:I27"/>
    <mergeCell ref="B17:E17"/>
    <mergeCell ref="F17:I17"/>
    <mergeCell ref="B18:E23"/>
    <mergeCell ref="F18:I21"/>
    <mergeCell ref="F23:I23"/>
    <mergeCell ref="F22:I22"/>
    <mergeCell ref="B9:E9"/>
    <mergeCell ref="F9:I9"/>
    <mergeCell ref="B10:E16"/>
    <mergeCell ref="F10:G10"/>
    <mergeCell ref="H10:I10"/>
    <mergeCell ref="F13:G13"/>
    <mergeCell ref="H13:I13"/>
    <mergeCell ref="F14:G14"/>
    <mergeCell ref="H14:I14"/>
    <mergeCell ref="F15:G15"/>
    <mergeCell ref="H15:I15"/>
    <mergeCell ref="F16:G16"/>
    <mergeCell ref="H16:I16"/>
    <mergeCell ref="F12:G12"/>
    <mergeCell ref="H12:I12"/>
    <mergeCell ref="H11:I11"/>
    <mergeCell ref="B2:O2"/>
    <mergeCell ref="B3:O3"/>
    <mergeCell ref="B7:F8"/>
    <mergeCell ref="G7:I7"/>
    <mergeCell ref="G8:I8"/>
  </mergeCells>
  <hyperlinks>
    <hyperlink ref="B68:I68" location="'Special Racing Rules'!A1" display="4- Special Racing rules in addition to all ISU rules are presented in the dedicated tab of this Master bulletin." xr:uid="{1387C85E-B5CF-4068-9DE1-E3C11E9A1069}"/>
    <hyperlink ref="C4" location="Index!A1" display="Back to Index" xr:uid="{9C015DF2-E157-4FEE-B619-AA192E5344F4}"/>
    <hyperlink ref="D4" location="'Competition Calendar'!A1" display="Back to Calendar" xr:uid="{19CE3FF4-6601-4864-92C4-0411BFA07407}"/>
    <hyperlink ref="E4" location="'Competition Pathway'!A1" display="Back to Pathway" xr:uid="{84EBE668-4859-4F3B-8F11-EB3DFE4E9B74}"/>
  </hyperlinks>
  <pageMargins left="0.7" right="0.7" top="0.75" bottom="0.75" header="0.3" footer="0.3"/>
  <pageSetup scale="4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1C16F-03EF-4A23-BA9B-1957EADB0CFA}">
  <sheetPr>
    <tabColor rgb="FF00B0F0"/>
    <pageSetUpPr fitToPage="1"/>
  </sheetPr>
  <dimension ref="A1:O46"/>
  <sheetViews>
    <sheetView showGridLines="0" tabSelected="1" zoomScale="139" zoomScaleNormal="90" workbookViewId="0">
      <pane ySplit="4" topLeftCell="A8" activePane="bottomLeft" state="frozen"/>
      <selection activeCell="F8" sqref="F8:I8"/>
      <selection pane="bottomLeft" activeCell="C4" sqref="C4"/>
    </sheetView>
  </sheetViews>
  <sheetFormatPr baseColWidth="10" defaultColWidth="11.5" defaultRowHeight="15" x14ac:dyDescent="0.2"/>
  <cols>
    <col min="1" max="1" width="6" customWidth="1"/>
    <col min="2" max="6" width="15.5" style="87" customWidth="1"/>
    <col min="7" max="7" width="24.5" style="87" customWidth="1"/>
    <col min="8" max="8" width="15.5" style="87" customWidth="1"/>
    <col min="9" max="9" width="28.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1177</v>
      </c>
      <c r="C2" s="702"/>
      <c r="D2" s="702"/>
      <c r="E2" s="702"/>
      <c r="F2" s="702"/>
      <c r="G2" s="702"/>
      <c r="H2" s="702"/>
      <c r="I2" s="702"/>
      <c r="J2" s="702"/>
      <c r="K2" s="702"/>
      <c r="L2" s="702"/>
      <c r="M2" s="702"/>
      <c r="N2" s="702"/>
      <c r="O2" s="702"/>
    </row>
    <row r="3" spans="1:15" ht="30" customHeight="1" x14ac:dyDescent="0.2">
      <c r="A3" s="43"/>
      <c r="B3" s="757" t="s">
        <v>1204</v>
      </c>
      <c r="C3" s="757"/>
      <c r="D3" s="757"/>
      <c r="E3" s="757"/>
      <c r="F3" s="757"/>
      <c r="G3" s="757"/>
      <c r="H3" s="757"/>
      <c r="I3" s="757"/>
      <c r="J3" s="757"/>
      <c r="K3" s="757"/>
      <c r="L3" s="757"/>
      <c r="M3" s="757"/>
      <c r="N3" s="757"/>
      <c r="O3" s="757"/>
    </row>
    <row r="4" spans="1:15" ht="30" customHeight="1" x14ac:dyDescent="0.2">
      <c r="A4" s="43"/>
      <c r="B4" s="85"/>
      <c r="C4" s="442" t="s">
        <v>68</v>
      </c>
      <c r="D4" s="442" t="s">
        <v>1196</v>
      </c>
      <c r="E4" s="442" t="s">
        <v>1197</v>
      </c>
      <c r="F4"/>
      <c r="G4"/>
      <c r="H4"/>
      <c r="I4"/>
    </row>
    <row r="5" spans="1:15" ht="30" customHeight="1" x14ac:dyDescent="0.2"/>
    <row r="6" spans="1:15" x14ac:dyDescent="0.2">
      <c r="B6" s="818" t="s">
        <v>658</v>
      </c>
      <c r="C6" s="819"/>
      <c r="D6" s="819"/>
      <c r="E6" s="819"/>
      <c r="F6" s="825"/>
      <c r="G6" s="960" t="s">
        <v>659</v>
      </c>
      <c r="H6" s="819"/>
      <c r="I6" s="825"/>
    </row>
    <row r="7" spans="1:15" x14ac:dyDescent="0.2">
      <c r="B7" s="869"/>
      <c r="C7" s="870"/>
      <c r="D7" s="870"/>
      <c r="E7" s="870"/>
      <c r="F7" s="871"/>
      <c r="G7" s="869" t="s">
        <v>660</v>
      </c>
      <c r="H7" s="870"/>
      <c r="I7" s="871"/>
    </row>
    <row r="8" spans="1:15" x14ac:dyDescent="0.2">
      <c r="B8" s="753" t="s">
        <v>543</v>
      </c>
      <c r="C8" s="753"/>
      <c r="D8" s="753"/>
      <c r="E8" s="753"/>
      <c r="F8" s="754" t="s">
        <v>544</v>
      </c>
      <c r="G8" s="753"/>
      <c r="H8" s="753"/>
      <c r="I8" s="753"/>
    </row>
    <row r="9" spans="1:15" ht="17.25" customHeight="1" x14ac:dyDescent="0.2">
      <c r="B9" s="710" t="s">
        <v>661</v>
      </c>
      <c r="C9" s="711"/>
      <c r="D9" s="711"/>
      <c r="E9" s="712"/>
      <c r="F9" s="758" t="s">
        <v>1288</v>
      </c>
      <c r="G9" s="759"/>
      <c r="H9" s="764">
        <v>45343</v>
      </c>
      <c r="I9" s="764"/>
    </row>
    <row r="10" spans="1:15" ht="27" customHeight="1" x14ac:dyDescent="0.2">
      <c r="B10" s="713"/>
      <c r="C10" s="714"/>
      <c r="D10" s="714"/>
      <c r="E10" s="715"/>
      <c r="F10" s="758" t="s">
        <v>1247</v>
      </c>
      <c r="G10" s="759"/>
      <c r="H10" s="764">
        <v>45343</v>
      </c>
      <c r="I10" s="764"/>
    </row>
    <row r="11" spans="1:15" ht="15" customHeight="1" x14ac:dyDescent="0.2">
      <c r="B11" s="713"/>
      <c r="C11" s="714"/>
      <c r="D11" s="714"/>
      <c r="E11" s="715"/>
      <c r="F11" s="734" t="s">
        <v>546</v>
      </c>
      <c r="G11" s="734"/>
      <c r="H11" s="723">
        <v>45355</v>
      </c>
      <c r="I11" s="723"/>
    </row>
    <row r="12" spans="1:15" x14ac:dyDescent="0.2">
      <c r="B12" s="713"/>
      <c r="C12" s="714"/>
      <c r="D12" s="714"/>
      <c r="E12" s="715"/>
      <c r="F12" s="734" t="s">
        <v>547</v>
      </c>
      <c r="G12" s="734"/>
      <c r="H12" s="723">
        <v>45356</v>
      </c>
      <c r="I12" s="723"/>
    </row>
    <row r="13" spans="1:15" ht="45" customHeight="1" x14ac:dyDescent="0.2">
      <c r="B13" s="713"/>
      <c r="C13" s="714"/>
      <c r="D13" s="714"/>
      <c r="E13" s="715"/>
      <c r="F13" s="816" t="s">
        <v>1292</v>
      </c>
      <c r="G13" s="817"/>
      <c r="H13" s="723">
        <v>45358</v>
      </c>
      <c r="I13" s="723"/>
    </row>
    <row r="14" spans="1:15" x14ac:dyDescent="0.2">
      <c r="B14" s="713"/>
      <c r="C14" s="714"/>
      <c r="D14" s="714"/>
      <c r="E14" s="715"/>
      <c r="F14" s="734" t="s">
        <v>549</v>
      </c>
      <c r="G14" s="734"/>
      <c r="H14" s="723">
        <v>45359</v>
      </c>
      <c r="I14" s="723"/>
    </row>
    <row r="15" spans="1:15" x14ac:dyDescent="0.2">
      <c r="B15" s="713"/>
      <c r="C15" s="714"/>
      <c r="D15" s="714"/>
      <c r="E15" s="715"/>
      <c r="F15" s="817" t="s">
        <v>1290</v>
      </c>
      <c r="G15" s="817"/>
      <c r="H15" s="959">
        <v>45362</v>
      </c>
      <c r="I15" s="959"/>
    </row>
    <row r="16" spans="1:15" x14ac:dyDescent="0.2">
      <c r="B16" s="713"/>
      <c r="C16" s="714"/>
      <c r="D16" s="714"/>
      <c r="E16" s="715"/>
      <c r="F16" s="817" t="s">
        <v>1289</v>
      </c>
      <c r="G16" s="817"/>
      <c r="H16" s="959">
        <v>45369</v>
      </c>
      <c r="I16" s="959"/>
    </row>
    <row r="17" spans="2:10" x14ac:dyDescent="0.2">
      <c r="B17" s="716"/>
      <c r="C17" s="717"/>
      <c r="D17" s="717"/>
      <c r="E17" s="718"/>
      <c r="F17" s="734" t="s">
        <v>9</v>
      </c>
      <c r="G17" s="734"/>
      <c r="H17" s="885" t="s">
        <v>586</v>
      </c>
      <c r="I17" s="885"/>
    </row>
    <row r="18" spans="2:10" ht="15" customHeight="1" x14ac:dyDescent="0.2">
      <c r="B18" s="806" t="s">
        <v>15</v>
      </c>
      <c r="C18" s="806"/>
      <c r="D18" s="806"/>
      <c r="E18" s="806"/>
      <c r="F18" s="779" t="s">
        <v>552</v>
      </c>
      <c r="G18" s="780"/>
      <c r="H18" s="780"/>
      <c r="I18" s="781"/>
    </row>
    <row r="19" spans="2:10" ht="15" customHeight="1" x14ac:dyDescent="0.2">
      <c r="B19" s="962" t="s">
        <v>662</v>
      </c>
      <c r="C19" s="915"/>
      <c r="D19" s="915"/>
      <c r="E19" s="916"/>
      <c r="F19" s="965" t="s">
        <v>663</v>
      </c>
      <c r="G19" s="966"/>
      <c r="H19" s="966"/>
      <c r="I19" s="967"/>
    </row>
    <row r="20" spans="2:10" x14ac:dyDescent="0.2">
      <c r="B20" s="963"/>
      <c r="C20" s="915"/>
      <c r="D20" s="915"/>
      <c r="E20" s="916"/>
      <c r="F20" s="962"/>
      <c r="G20" s="968"/>
      <c r="H20" s="968"/>
      <c r="I20" s="969"/>
    </row>
    <row r="21" spans="2:10" x14ac:dyDescent="0.2">
      <c r="B21" s="963"/>
      <c r="C21" s="915"/>
      <c r="D21" s="915"/>
      <c r="E21" s="916"/>
      <c r="F21" s="962"/>
      <c r="G21" s="968"/>
      <c r="H21" s="968"/>
      <c r="I21" s="969"/>
    </row>
    <row r="22" spans="2:10" ht="15" customHeight="1" x14ac:dyDescent="0.2">
      <c r="B22" s="963"/>
      <c r="C22" s="915"/>
      <c r="D22" s="915"/>
      <c r="E22" s="916"/>
      <c r="F22" s="970"/>
      <c r="G22" s="971"/>
      <c r="H22" s="971"/>
      <c r="I22" s="972"/>
    </row>
    <row r="23" spans="2:10" ht="80.25" customHeight="1" x14ac:dyDescent="0.2">
      <c r="B23" s="963"/>
      <c r="C23" s="915"/>
      <c r="D23" s="915"/>
      <c r="E23" s="916"/>
      <c r="F23" s="791" t="s">
        <v>664</v>
      </c>
      <c r="G23" s="792"/>
      <c r="H23" s="792"/>
      <c r="I23" s="793"/>
    </row>
    <row r="24" spans="2:10" ht="15" customHeight="1" x14ac:dyDescent="0.2">
      <c r="B24" s="964"/>
      <c r="C24" s="919"/>
      <c r="D24" s="919"/>
      <c r="E24" s="920"/>
      <c r="F24" s="810" t="s">
        <v>555</v>
      </c>
      <c r="G24" s="811"/>
      <c r="H24" s="811"/>
      <c r="I24" s="812"/>
    </row>
    <row r="25" spans="2:10" x14ac:dyDescent="0.2">
      <c r="B25" s="710" t="s">
        <v>1192</v>
      </c>
      <c r="C25" s="711"/>
      <c r="D25" s="711"/>
      <c r="E25" s="712"/>
      <c r="F25" s="927" t="s">
        <v>1191</v>
      </c>
      <c r="G25" s="928"/>
      <c r="H25" s="928"/>
      <c r="I25" s="961"/>
    </row>
    <row r="26" spans="2:10" x14ac:dyDescent="0.2">
      <c r="B26" s="713"/>
      <c r="C26" s="714"/>
      <c r="D26" s="714"/>
      <c r="E26" s="715"/>
      <c r="F26" s="739" t="s">
        <v>665</v>
      </c>
      <c r="G26" s="740"/>
      <c r="H26" s="740"/>
      <c r="I26" s="741"/>
    </row>
    <row r="27" spans="2:10" x14ac:dyDescent="0.2">
      <c r="B27" s="716"/>
      <c r="C27" s="717"/>
      <c r="D27" s="717"/>
      <c r="E27" s="718"/>
      <c r="F27" s="931" t="s">
        <v>666</v>
      </c>
      <c r="G27" s="743"/>
      <c r="H27" s="743"/>
      <c r="I27" s="744"/>
    </row>
    <row r="28" spans="2:10" x14ac:dyDescent="0.2">
      <c r="B28" s="705" t="s">
        <v>560</v>
      </c>
      <c r="C28" s="766"/>
      <c r="D28" s="766"/>
      <c r="E28" s="766"/>
      <c r="F28" s="766"/>
      <c r="G28" s="766"/>
      <c r="H28" s="766"/>
      <c r="I28" s="766"/>
    </row>
    <row r="29" spans="2:10" x14ac:dyDescent="0.2">
      <c r="B29" s="794" t="s">
        <v>667</v>
      </c>
      <c r="C29" s="795"/>
      <c r="D29" s="795"/>
      <c r="E29" s="795"/>
      <c r="F29" s="795"/>
      <c r="G29" s="795"/>
      <c r="H29" s="795"/>
      <c r="I29" s="796"/>
    </row>
    <row r="30" spans="2:10" x14ac:dyDescent="0.2">
      <c r="B30" s="687" t="s">
        <v>668</v>
      </c>
      <c r="C30" s="688"/>
      <c r="D30" s="688"/>
      <c r="E30" s="688"/>
      <c r="F30" s="688"/>
      <c r="G30" s="688"/>
      <c r="H30" s="688"/>
      <c r="I30" s="689"/>
      <c r="J30" t="s">
        <v>28</v>
      </c>
    </row>
    <row r="31" spans="2:10" x14ac:dyDescent="0.2">
      <c r="B31" s="687" t="s">
        <v>669</v>
      </c>
      <c r="C31" s="688"/>
      <c r="D31" s="688"/>
      <c r="E31" s="688"/>
      <c r="F31" s="688"/>
      <c r="G31" s="688"/>
      <c r="H31" s="688"/>
      <c r="I31" s="689"/>
    </row>
    <row r="32" spans="2:10" ht="15" customHeight="1" x14ac:dyDescent="0.2">
      <c r="B32" s="690" t="s">
        <v>1193</v>
      </c>
      <c r="C32" s="691"/>
      <c r="D32" s="691"/>
      <c r="E32" s="691"/>
      <c r="F32" s="691"/>
      <c r="G32" s="691"/>
      <c r="H32" s="691"/>
      <c r="I32" s="692"/>
    </row>
    <row r="33" spans="2:9" ht="9" customHeight="1" x14ac:dyDescent="0.2">
      <c r="B33" s="687"/>
      <c r="C33" s="688"/>
      <c r="D33" s="688"/>
      <c r="E33" s="688"/>
      <c r="F33" s="688"/>
      <c r="G33" s="688"/>
      <c r="H33" s="688"/>
      <c r="I33" s="689"/>
    </row>
    <row r="34" spans="2:9" x14ac:dyDescent="0.2">
      <c r="B34" s="705" t="s">
        <v>592</v>
      </c>
      <c r="C34" s="766"/>
      <c r="D34" s="766"/>
      <c r="E34" s="766"/>
      <c r="F34" s="766"/>
      <c r="G34" s="766"/>
      <c r="H34" s="766"/>
      <c r="I34" s="766"/>
    </row>
    <row r="35" spans="2:9" x14ac:dyDescent="0.2">
      <c r="B35" s="794" t="s">
        <v>670</v>
      </c>
      <c r="C35" s="795"/>
      <c r="D35" s="795"/>
      <c r="E35" s="795"/>
      <c r="F35" s="795"/>
      <c r="G35" s="795"/>
      <c r="H35" s="795"/>
      <c r="I35" s="796"/>
    </row>
    <row r="36" spans="2:9" x14ac:dyDescent="0.2">
      <c r="B36" s="687" t="s">
        <v>671</v>
      </c>
      <c r="C36" s="688"/>
      <c r="D36" s="688"/>
      <c r="E36" s="688"/>
      <c r="F36" s="688"/>
      <c r="G36" s="688"/>
      <c r="H36" s="688"/>
      <c r="I36" s="689"/>
    </row>
    <row r="37" spans="2:9" x14ac:dyDescent="0.2">
      <c r="B37" s="687" t="s">
        <v>672</v>
      </c>
      <c r="C37" s="688"/>
      <c r="D37" s="688"/>
      <c r="E37" s="688"/>
      <c r="F37" s="688"/>
      <c r="G37" s="688"/>
      <c r="H37" s="688"/>
      <c r="I37" s="689"/>
    </row>
    <row r="38" spans="2:9" x14ac:dyDescent="0.2">
      <c r="B38" s="687" t="s">
        <v>673</v>
      </c>
      <c r="C38" s="688"/>
      <c r="D38" s="688"/>
      <c r="E38" s="688"/>
      <c r="F38" s="688"/>
      <c r="G38" s="688"/>
      <c r="H38" s="688"/>
      <c r="I38" s="689"/>
    </row>
    <row r="39" spans="2:9" x14ac:dyDescent="0.2">
      <c r="B39" s="687" t="s">
        <v>1194</v>
      </c>
      <c r="C39" s="688"/>
      <c r="D39" s="688"/>
      <c r="E39" s="688"/>
      <c r="F39" s="688"/>
      <c r="G39" s="688"/>
      <c r="H39" s="688"/>
      <c r="I39" s="689"/>
    </row>
    <row r="40" spans="2:9" ht="11.25" customHeight="1" x14ac:dyDescent="0.2">
      <c r="B40" s="687"/>
      <c r="C40" s="688"/>
      <c r="D40" s="688"/>
      <c r="E40" s="688"/>
      <c r="F40" s="688"/>
      <c r="G40" s="688"/>
      <c r="H40" s="688"/>
      <c r="I40" s="689"/>
    </row>
    <row r="41" spans="2:9" x14ac:dyDescent="0.2">
      <c r="B41" s="976" t="s">
        <v>674</v>
      </c>
      <c r="C41" s="977"/>
      <c r="D41" s="977"/>
      <c r="E41" s="977"/>
      <c r="F41" s="977"/>
      <c r="G41" s="977"/>
      <c r="H41" s="977"/>
      <c r="I41" s="978"/>
    </row>
    <row r="42" spans="2:9" x14ac:dyDescent="0.2">
      <c r="B42" s="797" t="s">
        <v>607</v>
      </c>
      <c r="C42" s="798"/>
      <c r="D42" s="798"/>
      <c r="E42" s="798"/>
      <c r="F42" s="798"/>
      <c r="G42" s="798"/>
      <c r="H42" s="798"/>
      <c r="I42" s="798"/>
    </row>
    <row r="43" spans="2:9" ht="15" customHeight="1" x14ac:dyDescent="0.2">
      <c r="B43" s="973" t="s">
        <v>675</v>
      </c>
      <c r="C43" s="974"/>
      <c r="D43" s="974"/>
      <c r="E43" s="974"/>
      <c r="F43" s="974"/>
      <c r="G43" s="974"/>
      <c r="H43" s="974"/>
      <c r="I43" s="975"/>
    </row>
    <row r="44" spans="2:9" ht="15.75" customHeight="1" x14ac:dyDescent="0.2">
      <c r="B44" s="802" t="s">
        <v>676</v>
      </c>
      <c r="C44" s="803"/>
      <c r="D44" s="803"/>
      <c r="E44" s="803"/>
      <c r="F44" s="803"/>
      <c r="G44" s="803"/>
      <c r="H44" s="803"/>
      <c r="I44" s="804"/>
    </row>
    <row r="45" spans="2:9" x14ac:dyDescent="0.2">
      <c r="B45" s="687" t="s">
        <v>677</v>
      </c>
      <c r="C45" s="688"/>
      <c r="D45" s="688"/>
      <c r="E45" s="688"/>
      <c r="F45" s="688"/>
      <c r="G45" s="688"/>
      <c r="H45" s="688"/>
      <c r="I45" s="689"/>
    </row>
    <row r="46" spans="2:9" x14ac:dyDescent="0.2">
      <c r="B46" s="696" t="s">
        <v>28</v>
      </c>
      <c r="C46" s="697"/>
      <c r="D46" s="697"/>
      <c r="E46" s="697"/>
      <c r="F46" s="697"/>
      <c r="G46" s="697"/>
      <c r="H46" s="697"/>
      <c r="I46" s="698"/>
    </row>
  </sheetData>
  <sheetProtection algorithmName="SHA-512" hashValue="nkG+uJvwtYRneZ40cCAXm1Luov1x5cKDD3Mkf4NhOF1r+HNF4u5PkE83lYJdr2A9PRBJluo9W+X7hhSaDiIygA==" saltValue="eG+ONu9vfzQFC5Y4O8H1SQ==" spinCount="100000" sheet="1" objects="1" scenarios="1"/>
  <mergeCells count="55">
    <mergeCell ref="B45:I45"/>
    <mergeCell ref="B46:I46"/>
    <mergeCell ref="B19:E24"/>
    <mergeCell ref="F19:I22"/>
    <mergeCell ref="B43:I43"/>
    <mergeCell ref="B34:I34"/>
    <mergeCell ref="B35:I35"/>
    <mergeCell ref="B36:I36"/>
    <mergeCell ref="B37:I37"/>
    <mergeCell ref="B38:I38"/>
    <mergeCell ref="B39:I39"/>
    <mergeCell ref="B40:I40"/>
    <mergeCell ref="B41:I41"/>
    <mergeCell ref="B44:I44"/>
    <mergeCell ref="B29:I29"/>
    <mergeCell ref="F18:I18"/>
    <mergeCell ref="B42:I42"/>
    <mergeCell ref="B25:E27"/>
    <mergeCell ref="F25:I25"/>
    <mergeCell ref="F26:I26"/>
    <mergeCell ref="F27:I27"/>
    <mergeCell ref="B28:I28"/>
    <mergeCell ref="B30:I30"/>
    <mergeCell ref="B31:I31"/>
    <mergeCell ref="B32:I32"/>
    <mergeCell ref="B33:I33"/>
    <mergeCell ref="F23:I23"/>
    <mergeCell ref="B8:E8"/>
    <mergeCell ref="F8:I8"/>
    <mergeCell ref="F24:I24"/>
    <mergeCell ref="F11:G11"/>
    <mergeCell ref="H11:I11"/>
    <mergeCell ref="F12:G12"/>
    <mergeCell ref="H12:I12"/>
    <mergeCell ref="F13:G13"/>
    <mergeCell ref="H13:I13"/>
    <mergeCell ref="F14:G14"/>
    <mergeCell ref="H14:I14"/>
    <mergeCell ref="F16:G16"/>
    <mergeCell ref="H16:I16"/>
    <mergeCell ref="F17:G17"/>
    <mergeCell ref="H17:I17"/>
    <mergeCell ref="B18:E18"/>
    <mergeCell ref="B2:O2"/>
    <mergeCell ref="B3:O3"/>
    <mergeCell ref="B6:F7"/>
    <mergeCell ref="G6:I6"/>
    <mergeCell ref="G7:I7"/>
    <mergeCell ref="B9:E17"/>
    <mergeCell ref="F9:G9"/>
    <mergeCell ref="H9:I9"/>
    <mergeCell ref="F10:G10"/>
    <mergeCell ref="H10:I10"/>
    <mergeCell ref="F15:G15"/>
    <mergeCell ref="H15:I15"/>
  </mergeCells>
  <hyperlinks>
    <hyperlink ref="F27" r:id="rId1" xr:uid="{E55F5ECE-C096-CB48-855F-762E49021C35}"/>
    <hyperlink ref="B43:I43" location="'Special Racing Rules'!A1" display="In addition to the Special Racing Rules (click here for link to TAB)  these Special Development Pathway Racing Rules will also apply:" xr:uid="{738C1F6A-033B-43CF-B67C-BE41C599B355}"/>
    <hyperlink ref="C4" location="Index!A1" display="Back to Index" xr:uid="{A529426F-684C-41BD-8FA1-A92525EB2744}"/>
    <hyperlink ref="D4" location="'Competition Calendar'!A1" display="Back to Calendar" xr:uid="{780DE368-C933-4FD8-9C33-3C82C1B738E0}"/>
    <hyperlink ref="E4" location="'Competition Pathway'!A1" display="Back to Pathway" xr:uid="{8C00EF6B-C13A-427B-B265-7C7A5AD16AA5}"/>
  </hyperlinks>
  <pageMargins left="0.7" right="0.7" top="0.75" bottom="0.75" header="0.3" footer="0.3"/>
  <pageSetup scale="41"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E39E-6B86-4442-A6DA-9EBC5B0E7A60}">
  <sheetPr>
    <tabColor rgb="FF00B0F0"/>
    <pageSetUpPr fitToPage="1"/>
  </sheetPr>
  <dimension ref="A1:O42"/>
  <sheetViews>
    <sheetView showGridLines="0" zoomScale="110" zoomScaleNormal="110" workbookViewId="0">
      <pane ySplit="4" topLeftCell="A6" activePane="bottomLeft" state="frozen"/>
      <selection activeCell="C46" sqref="C46:C47"/>
      <selection pane="bottomLeft" activeCell="D4" sqref="D4"/>
    </sheetView>
  </sheetViews>
  <sheetFormatPr baseColWidth="10" defaultColWidth="11.5" defaultRowHeight="15" x14ac:dyDescent="0.2"/>
  <cols>
    <col min="1" max="1" width="6.33203125" customWidth="1"/>
    <col min="2" max="9" width="15.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1205</v>
      </c>
      <c r="C2" s="702"/>
      <c r="D2" s="702"/>
      <c r="E2" s="702"/>
      <c r="F2" s="702"/>
      <c r="G2" s="702"/>
      <c r="H2" s="702"/>
      <c r="I2" s="702"/>
      <c r="J2" s="702"/>
      <c r="K2" s="702"/>
      <c r="L2" s="702"/>
      <c r="M2" s="702"/>
      <c r="N2" s="702"/>
      <c r="O2" s="702"/>
    </row>
    <row r="3" spans="1:15" ht="30" customHeight="1" x14ac:dyDescent="0.2">
      <c r="A3" s="43"/>
      <c r="B3" s="979" t="s">
        <v>1206</v>
      </c>
      <c r="C3" s="979"/>
      <c r="D3" s="979"/>
      <c r="E3" s="979"/>
      <c r="F3" s="979"/>
      <c r="G3" s="979"/>
      <c r="H3" s="979"/>
      <c r="I3" s="979"/>
      <c r="J3" s="979"/>
      <c r="K3" s="979"/>
      <c r="L3" s="979"/>
      <c r="M3" s="979"/>
      <c r="N3" s="979"/>
      <c r="O3" s="979"/>
    </row>
    <row r="4" spans="1:15" ht="35.25" customHeight="1" x14ac:dyDescent="0.2">
      <c r="A4" s="43"/>
      <c r="B4" s="85"/>
      <c r="C4" s="442" t="s">
        <v>68</v>
      </c>
      <c r="D4" s="442" t="s">
        <v>1196</v>
      </c>
      <c r="E4" s="442" t="s">
        <v>1197</v>
      </c>
      <c r="F4" s="86"/>
      <c r="G4" s="86"/>
      <c r="H4" s="86"/>
      <c r="I4" s="86"/>
      <c r="J4" s="43"/>
    </row>
    <row r="5" spans="1:15" ht="30" customHeight="1" x14ac:dyDescent="0.2"/>
    <row r="6" spans="1:15" x14ac:dyDescent="0.2">
      <c r="B6" s="818" t="s">
        <v>678</v>
      </c>
      <c r="C6" s="819"/>
      <c r="D6" s="819"/>
      <c r="E6" s="819"/>
      <c r="F6" s="825"/>
      <c r="G6" s="745" t="s">
        <v>1235</v>
      </c>
      <c r="H6" s="745"/>
      <c r="I6" s="745"/>
    </row>
    <row r="7" spans="1:15" ht="15" customHeight="1" x14ac:dyDescent="0.2">
      <c r="B7" s="869"/>
      <c r="C7" s="870"/>
      <c r="D7" s="870"/>
      <c r="E7" s="870"/>
      <c r="F7" s="871"/>
      <c r="G7" s="761" t="s">
        <v>635</v>
      </c>
      <c r="H7" s="745"/>
      <c r="I7" s="745"/>
    </row>
    <row r="8" spans="1:15" x14ac:dyDescent="0.2">
      <c r="B8" s="753" t="s">
        <v>543</v>
      </c>
      <c r="C8" s="753"/>
      <c r="D8" s="753"/>
      <c r="E8" s="753"/>
      <c r="F8" s="754" t="s">
        <v>544</v>
      </c>
      <c r="G8" s="753"/>
      <c r="H8" s="753"/>
      <c r="I8" s="753"/>
    </row>
    <row r="9" spans="1:15" x14ac:dyDescent="0.2">
      <c r="B9" s="710" t="s">
        <v>679</v>
      </c>
      <c r="C9" s="711"/>
      <c r="D9" s="711"/>
      <c r="E9" s="712"/>
      <c r="F9" s="734" t="s">
        <v>546</v>
      </c>
      <c r="G9" s="734"/>
      <c r="H9" s="735">
        <v>45222</v>
      </c>
      <c r="I9" s="735"/>
    </row>
    <row r="10" spans="1:15" x14ac:dyDescent="0.2">
      <c r="B10" s="713"/>
      <c r="C10" s="714"/>
      <c r="D10" s="714"/>
      <c r="E10" s="715"/>
      <c r="F10" s="734" t="s">
        <v>547</v>
      </c>
      <c r="G10" s="734"/>
      <c r="H10" s="735">
        <v>45223</v>
      </c>
      <c r="I10" s="735"/>
    </row>
    <row r="11" spans="1:15" x14ac:dyDescent="0.2">
      <c r="B11" s="713"/>
      <c r="C11" s="714"/>
      <c r="D11" s="714"/>
      <c r="E11" s="715"/>
      <c r="F11" s="734" t="s">
        <v>548</v>
      </c>
      <c r="G11" s="734"/>
      <c r="H11" s="735">
        <v>45225</v>
      </c>
      <c r="I11" s="735"/>
    </row>
    <row r="12" spans="1:15" x14ac:dyDescent="0.2">
      <c r="B12" s="713"/>
      <c r="C12" s="714"/>
      <c r="D12" s="714"/>
      <c r="E12" s="715"/>
      <c r="F12" s="734" t="s">
        <v>549</v>
      </c>
      <c r="G12" s="734"/>
      <c r="H12" s="735">
        <v>45226</v>
      </c>
      <c r="I12" s="735"/>
    </row>
    <row r="13" spans="1:15" x14ac:dyDescent="0.2">
      <c r="B13" s="713"/>
      <c r="C13" s="714"/>
      <c r="D13" s="714"/>
      <c r="E13" s="715"/>
      <c r="F13" s="734" t="s">
        <v>550</v>
      </c>
      <c r="G13" s="734"/>
      <c r="H13" s="735">
        <v>45236</v>
      </c>
      <c r="I13" s="735"/>
    </row>
    <row r="14" spans="1:15" x14ac:dyDescent="0.2">
      <c r="B14" s="716"/>
      <c r="C14" s="717"/>
      <c r="D14" s="717"/>
      <c r="E14" s="718"/>
      <c r="F14" s="734" t="s">
        <v>9</v>
      </c>
      <c r="G14" s="734"/>
      <c r="H14" s="885" t="s">
        <v>586</v>
      </c>
      <c r="I14" s="885"/>
    </row>
    <row r="15" spans="1:15" ht="15" customHeight="1" x14ac:dyDescent="0.2">
      <c r="B15" s="806" t="s">
        <v>15</v>
      </c>
      <c r="C15" s="806"/>
      <c r="D15" s="806"/>
      <c r="E15" s="806"/>
      <c r="F15" s="779" t="s">
        <v>552</v>
      </c>
      <c r="G15" s="780"/>
      <c r="H15" s="780"/>
      <c r="I15" s="781"/>
    </row>
    <row r="16" spans="1:15" ht="15" customHeight="1" x14ac:dyDescent="0.2">
      <c r="B16" s="962" t="s">
        <v>662</v>
      </c>
      <c r="C16" s="915"/>
      <c r="D16" s="915"/>
      <c r="E16" s="916"/>
      <c r="F16" s="710" t="s">
        <v>680</v>
      </c>
      <c r="G16" s="711"/>
      <c r="H16" s="711"/>
      <c r="I16" s="712"/>
    </row>
    <row r="17" spans="2:9" x14ac:dyDescent="0.2">
      <c r="B17" s="963"/>
      <c r="C17" s="915"/>
      <c r="D17" s="915"/>
      <c r="E17" s="916"/>
      <c r="F17" s="713"/>
      <c r="G17" s="714"/>
      <c r="H17" s="714"/>
      <c r="I17" s="715"/>
    </row>
    <row r="18" spans="2:9" x14ac:dyDescent="0.2">
      <c r="B18" s="963"/>
      <c r="C18" s="915"/>
      <c r="D18" s="915"/>
      <c r="E18" s="916"/>
      <c r="F18" s="713"/>
      <c r="G18" s="714"/>
      <c r="H18" s="714"/>
      <c r="I18" s="715"/>
    </row>
    <row r="19" spans="2:9" x14ac:dyDescent="0.2">
      <c r="B19" s="963"/>
      <c r="C19" s="915"/>
      <c r="D19" s="915"/>
      <c r="E19" s="916"/>
      <c r="F19" s="716"/>
      <c r="G19" s="717"/>
      <c r="H19" s="717"/>
      <c r="I19" s="718"/>
    </row>
    <row r="20" spans="2:9" ht="108" customHeight="1" x14ac:dyDescent="0.2">
      <c r="B20" s="963"/>
      <c r="C20" s="915"/>
      <c r="D20" s="915"/>
      <c r="E20" s="916"/>
      <c r="F20" s="791" t="s">
        <v>681</v>
      </c>
      <c r="G20" s="792"/>
      <c r="H20" s="792"/>
      <c r="I20" s="793"/>
    </row>
    <row r="21" spans="2:9" ht="15" customHeight="1" x14ac:dyDescent="0.2">
      <c r="B21" s="964"/>
      <c r="C21" s="919"/>
      <c r="D21" s="919"/>
      <c r="E21" s="920"/>
      <c r="F21" s="810" t="s">
        <v>555</v>
      </c>
      <c r="G21" s="811"/>
      <c r="H21" s="811"/>
      <c r="I21" s="812"/>
    </row>
    <row r="22" spans="2:9" x14ac:dyDescent="0.2">
      <c r="B22" s="710" t="s">
        <v>682</v>
      </c>
      <c r="C22" s="711"/>
      <c r="D22" s="711"/>
      <c r="E22" s="712"/>
      <c r="F22" s="836" t="s">
        <v>1191</v>
      </c>
      <c r="G22" s="837"/>
      <c r="H22" s="837"/>
      <c r="I22" s="980"/>
    </row>
    <row r="23" spans="2:9" x14ac:dyDescent="0.2">
      <c r="B23" s="713"/>
      <c r="C23" s="714"/>
      <c r="D23" s="714"/>
      <c r="E23" s="715"/>
      <c r="F23" s="773" t="s">
        <v>683</v>
      </c>
      <c r="G23" s="774"/>
      <c r="H23" s="774"/>
      <c r="I23" s="775"/>
    </row>
    <row r="24" spans="2:9" x14ac:dyDescent="0.2">
      <c r="B24" s="716"/>
      <c r="C24" s="717"/>
      <c r="D24" s="717"/>
      <c r="E24" s="718"/>
      <c r="F24" s="981" t="s">
        <v>666</v>
      </c>
      <c r="G24" s="841"/>
      <c r="H24" s="841"/>
      <c r="I24" s="982"/>
    </row>
    <row r="25" spans="2:9" x14ac:dyDescent="0.2">
      <c r="B25" s="705" t="s">
        <v>560</v>
      </c>
      <c r="C25" s="766"/>
      <c r="D25" s="766"/>
      <c r="E25" s="766"/>
      <c r="F25" s="766"/>
      <c r="G25" s="766"/>
      <c r="H25" s="766"/>
      <c r="I25" s="766"/>
    </row>
    <row r="26" spans="2:9" x14ac:dyDescent="0.2">
      <c r="B26" s="794" t="s">
        <v>684</v>
      </c>
      <c r="C26" s="795"/>
      <c r="D26" s="795"/>
      <c r="E26" s="795"/>
      <c r="F26" s="795"/>
      <c r="G26" s="795"/>
      <c r="H26" s="795"/>
      <c r="I26" s="796"/>
    </row>
    <row r="27" spans="2:9" x14ac:dyDescent="0.2">
      <c r="B27" s="794" t="s">
        <v>685</v>
      </c>
      <c r="C27" s="795"/>
      <c r="D27" s="795"/>
      <c r="E27" s="795"/>
      <c r="F27" s="795"/>
      <c r="G27" s="795"/>
      <c r="H27" s="795"/>
      <c r="I27" s="796"/>
    </row>
    <row r="28" spans="2:9" x14ac:dyDescent="0.2">
      <c r="B28" s="983" t="s">
        <v>686</v>
      </c>
      <c r="C28" s="984"/>
      <c r="D28" s="984"/>
      <c r="E28" s="984"/>
      <c r="F28" s="984"/>
      <c r="G28" s="984"/>
      <c r="H28" s="984"/>
      <c r="I28" s="985"/>
    </row>
    <row r="29" spans="2:9" x14ac:dyDescent="0.2">
      <c r="B29" s="687"/>
      <c r="C29" s="688"/>
      <c r="D29" s="688"/>
      <c r="E29" s="688"/>
      <c r="F29" s="688"/>
      <c r="G29" s="688"/>
      <c r="H29" s="688"/>
      <c r="I29" s="689"/>
    </row>
    <row r="30" spans="2:9" x14ac:dyDescent="0.2">
      <c r="B30" s="797" t="s">
        <v>592</v>
      </c>
      <c r="C30" s="798"/>
      <c r="D30" s="798"/>
      <c r="E30" s="798"/>
      <c r="F30" s="798"/>
      <c r="G30" s="798"/>
      <c r="H30" s="798"/>
      <c r="I30" s="798"/>
    </row>
    <row r="31" spans="2:9" ht="15" customHeight="1" x14ac:dyDescent="0.2">
      <c r="B31" s="794" t="s">
        <v>687</v>
      </c>
      <c r="C31" s="795"/>
      <c r="D31" s="795"/>
      <c r="E31" s="795"/>
      <c r="F31" s="795"/>
      <c r="G31" s="795"/>
      <c r="H31" s="795"/>
      <c r="I31" s="796"/>
    </row>
    <row r="32" spans="2:9" ht="15" customHeight="1" x14ac:dyDescent="0.2">
      <c r="B32" s="687" t="s">
        <v>688</v>
      </c>
      <c r="C32" s="688"/>
      <c r="D32" s="688"/>
      <c r="E32" s="688"/>
      <c r="F32" s="688"/>
      <c r="G32" s="688"/>
      <c r="H32" s="688"/>
      <c r="I32" s="689"/>
    </row>
    <row r="33" spans="2:9" ht="15" customHeight="1" x14ac:dyDescent="0.2">
      <c r="B33" s="687" t="s">
        <v>689</v>
      </c>
      <c r="C33" s="688"/>
      <c r="D33" s="688"/>
      <c r="E33" s="688"/>
      <c r="F33" s="688"/>
      <c r="G33" s="688"/>
      <c r="H33" s="688"/>
      <c r="I33" s="689"/>
    </row>
    <row r="34" spans="2:9" ht="15" customHeight="1" x14ac:dyDescent="0.2">
      <c r="B34" s="687" t="s">
        <v>690</v>
      </c>
      <c r="C34" s="688"/>
      <c r="D34" s="688"/>
      <c r="E34" s="688"/>
      <c r="F34" s="688"/>
      <c r="G34" s="688"/>
      <c r="H34" s="688"/>
      <c r="I34" s="689"/>
    </row>
    <row r="35" spans="2:9" ht="15" customHeight="1" x14ac:dyDescent="0.2">
      <c r="B35" s="687"/>
      <c r="C35" s="688"/>
      <c r="D35" s="688"/>
      <c r="E35" s="688"/>
      <c r="F35" s="688"/>
      <c r="G35" s="688"/>
      <c r="H35" s="688"/>
      <c r="I35" s="689"/>
    </row>
    <row r="36" spans="2:9" ht="15" customHeight="1" x14ac:dyDescent="0.2">
      <c r="B36" s="687" t="s">
        <v>691</v>
      </c>
      <c r="C36" s="688"/>
      <c r="D36" s="688"/>
      <c r="E36" s="688"/>
      <c r="F36" s="688"/>
      <c r="G36" s="688"/>
      <c r="H36" s="688"/>
      <c r="I36" s="689"/>
    </row>
    <row r="37" spans="2:9" x14ac:dyDescent="0.2">
      <c r="B37" s="797" t="s">
        <v>607</v>
      </c>
      <c r="C37" s="798"/>
      <c r="D37" s="798"/>
      <c r="E37" s="798"/>
      <c r="F37" s="798"/>
      <c r="G37" s="798"/>
      <c r="H37" s="798"/>
      <c r="I37" s="798"/>
    </row>
    <row r="38" spans="2:9" ht="27" customHeight="1" x14ac:dyDescent="0.2">
      <c r="B38" s="973" t="s">
        <v>675</v>
      </c>
      <c r="C38" s="974"/>
      <c r="D38" s="974"/>
      <c r="E38" s="974"/>
      <c r="F38" s="974"/>
      <c r="G38" s="974"/>
      <c r="H38" s="974"/>
      <c r="I38" s="975"/>
    </row>
    <row r="39" spans="2:9" ht="15" customHeight="1" x14ac:dyDescent="0.2">
      <c r="B39" s="687" t="s">
        <v>676</v>
      </c>
      <c r="C39" s="688"/>
      <c r="D39" s="688"/>
      <c r="E39" s="688"/>
      <c r="F39" s="688"/>
      <c r="G39" s="688"/>
      <c r="H39" s="688"/>
      <c r="I39" s="689"/>
    </row>
    <row r="40" spans="2:9" ht="15" customHeight="1" x14ac:dyDescent="0.2">
      <c r="B40" s="687" t="s">
        <v>677</v>
      </c>
      <c r="C40" s="688"/>
      <c r="D40" s="688"/>
      <c r="E40" s="688"/>
      <c r="F40" s="688"/>
      <c r="G40" s="688"/>
      <c r="H40" s="688"/>
      <c r="I40" s="689"/>
    </row>
    <row r="41" spans="2:9" ht="15" customHeight="1" x14ac:dyDescent="0.2">
      <c r="B41" s="687" t="s">
        <v>692</v>
      </c>
      <c r="C41" s="688"/>
      <c r="D41" s="688"/>
      <c r="E41" s="688"/>
      <c r="F41" s="688"/>
      <c r="G41" s="688"/>
      <c r="H41" s="688"/>
      <c r="I41" s="689"/>
    </row>
    <row r="42" spans="2:9" ht="15" customHeight="1" x14ac:dyDescent="0.2">
      <c r="B42" s="696" t="s">
        <v>28</v>
      </c>
      <c r="C42" s="697"/>
      <c r="D42" s="697"/>
      <c r="E42" s="697"/>
      <c r="F42" s="697"/>
      <c r="G42" s="697"/>
      <c r="H42" s="697"/>
      <c r="I42" s="698"/>
    </row>
  </sheetData>
  <sheetProtection algorithmName="SHA-512" hashValue="gq2BqpnZ4jo6wsN/deEEmmt+DHTLdllbKCjoLLZPUHfxFEDAorlK1qrhBqLE3a15LLNH+vVnUVDyrA77HzE6oQ==" saltValue="bM0VBCNLOKimgZ4B8+tQsA==" spinCount="100000" sheet="1" objects="1" scenarios="1"/>
  <mergeCells count="48">
    <mergeCell ref="B42:I42"/>
    <mergeCell ref="B37:I37"/>
    <mergeCell ref="B39:I39"/>
    <mergeCell ref="B40:I40"/>
    <mergeCell ref="B41:I41"/>
    <mergeCell ref="B38:I38"/>
    <mergeCell ref="B36:I36"/>
    <mergeCell ref="B33:I33"/>
    <mergeCell ref="B34:I34"/>
    <mergeCell ref="B35:I35"/>
    <mergeCell ref="B27:I27"/>
    <mergeCell ref="B28:I28"/>
    <mergeCell ref="B29:I29"/>
    <mergeCell ref="B30:I30"/>
    <mergeCell ref="B31:I31"/>
    <mergeCell ref="B32:I32"/>
    <mergeCell ref="B22:E24"/>
    <mergeCell ref="F22:I22"/>
    <mergeCell ref="F23:I23"/>
    <mergeCell ref="F24:I24"/>
    <mergeCell ref="B25:I25"/>
    <mergeCell ref="B26:I26"/>
    <mergeCell ref="H13:I13"/>
    <mergeCell ref="F14:G14"/>
    <mergeCell ref="H14:I14"/>
    <mergeCell ref="B15:E15"/>
    <mergeCell ref="F15:I15"/>
    <mergeCell ref="B16:E21"/>
    <mergeCell ref="F16:I19"/>
    <mergeCell ref="F21:I21"/>
    <mergeCell ref="B9:E14"/>
    <mergeCell ref="F9:G9"/>
    <mergeCell ref="H9:I9"/>
    <mergeCell ref="F10:G10"/>
    <mergeCell ref="H10:I10"/>
    <mergeCell ref="F11:G11"/>
    <mergeCell ref="H11:I11"/>
    <mergeCell ref="F20:I20"/>
    <mergeCell ref="B2:O2"/>
    <mergeCell ref="B3:O3"/>
    <mergeCell ref="F12:G12"/>
    <mergeCell ref="H12:I12"/>
    <mergeCell ref="F13:G13"/>
    <mergeCell ref="B6:F7"/>
    <mergeCell ref="G6:I6"/>
    <mergeCell ref="G7:I7"/>
    <mergeCell ref="B8:E8"/>
    <mergeCell ref="F8:I8"/>
  </mergeCells>
  <hyperlinks>
    <hyperlink ref="F24" r:id="rId1" xr:uid="{58C7DB85-EF4E-D94C-95F0-F6E2A8666F99}"/>
    <hyperlink ref="B38:I38" location="'Special Racing Rules'!A1" display="In addition to the Special Racing Rules (click here for link to TAB)  these Special Development Pathway Racing Rules will also apply:" xr:uid="{C042397A-10C0-4E39-AC22-B4F9445606BF}"/>
    <hyperlink ref="C4" location="Index!A1" display="Back to Index" xr:uid="{4D2E9604-4E0F-4562-8CBF-8D8D98F92B20}"/>
    <hyperlink ref="D4" location="'Competition Calendar'!A1" display="Back to Calendar" xr:uid="{2336365D-FE9C-4F24-867C-D49D5AFA1219}"/>
    <hyperlink ref="E4" location="'Competition Pathway'!A1" display="Back to Pathway" xr:uid="{77667E2F-A677-47BB-8CF0-A7560121B55E}"/>
  </hyperlinks>
  <pageMargins left="0.7" right="0.7" top="0.75" bottom="0.75" header="0.3" footer="0.3"/>
  <pageSetup scale="45"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12CE-BAF8-4C74-A833-83FB0E425AE0}">
  <sheetPr>
    <tabColor rgb="FF00B0F0"/>
    <pageSetUpPr fitToPage="1"/>
  </sheetPr>
  <dimension ref="A1:O42"/>
  <sheetViews>
    <sheetView showGridLines="0" zoomScale="110" zoomScaleNormal="110" workbookViewId="0">
      <pane ySplit="4" topLeftCell="A29" activePane="bottomLeft" state="frozen"/>
      <selection activeCell="C46" sqref="C46:C47"/>
      <selection pane="bottomLeft" activeCell="B39" sqref="B39:I39"/>
    </sheetView>
  </sheetViews>
  <sheetFormatPr baseColWidth="10" defaultColWidth="11.5" defaultRowHeight="15" x14ac:dyDescent="0.2"/>
  <cols>
    <col min="1" max="1" width="6.5" customWidth="1"/>
    <col min="2" max="9" width="15.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1200</v>
      </c>
      <c r="C2" s="702"/>
      <c r="D2" s="702"/>
      <c r="E2" s="702"/>
      <c r="F2" s="702"/>
      <c r="G2" s="702"/>
      <c r="H2" s="702"/>
      <c r="I2" s="702"/>
      <c r="J2" s="702"/>
      <c r="K2" s="702"/>
      <c r="L2" s="702"/>
      <c r="M2" s="702"/>
      <c r="N2" s="702"/>
      <c r="O2" s="702"/>
    </row>
    <row r="3" spans="1:15" ht="30" customHeight="1" x14ac:dyDescent="0.2">
      <c r="A3" s="43"/>
      <c r="B3" s="757" t="s">
        <v>1207</v>
      </c>
      <c r="C3" s="757"/>
      <c r="D3" s="757"/>
      <c r="E3" s="757"/>
      <c r="F3" s="757"/>
      <c r="G3" s="757"/>
      <c r="H3" s="757"/>
      <c r="I3" s="757"/>
      <c r="J3" s="757"/>
      <c r="K3" s="757"/>
      <c r="L3" s="757"/>
      <c r="M3" s="757"/>
      <c r="N3" s="757"/>
      <c r="O3" s="757"/>
    </row>
    <row r="4" spans="1:15" ht="30" customHeight="1" x14ac:dyDescent="0.2">
      <c r="A4" s="43"/>
      <c r="B4" s="85"/>
      <c r="C4" s="442" t="s">
        <v>68</v>
      </c>
      <c r="D4" s="442" t="s">
        <v>1196</v>
      </c>
      <c r="E4" s="442" t="s">
        <v>1197</v>
      </c>
      <c r="F4" s="86"/>
      <c r="G4" s="86"/>
      <c r="H4" s="86"/>
      <c r="I4" s="86"/>
      <c r="J4" s="43"/>
    </row>
    <row r="5" spans="1:15" ht="30" customHeight="1" thickBot="1" x14ac:dyDescent="0.25"/>
    <row r="6" spans="1:15" x14ac:dyDescent="0.2">
      <c r="B6" s="903" t="s">
        <v>56</v>
      </c>
      <c r="C6" s="904"/>
      <c r="D6" s="904"/>
      <c r="E6" s="904"/>
      <c r="F6" s="905"/>
      <c r="G6" s="904" t="s">
        <v>693</v>
      </c>
      <c r="H6" s="904"/>
      <c r="I6" s="905"/>
    </row>
    <row r="7" spans="1:15" ht="16" thickBot="1" x14ac:dyDescent="0.25">
      <c r="B7" s="906"/>
      <c r="C7" s="822"/>
      <c r="D7" s="822"/>
      <c r="E7" s="822"/>
      <c r="F7" s="823"/>
      <c r="G7" s="822" t="s">
        <v>694</v>
      </c>
      <c r="H7" s="822"/>
      <c r="I7" s="823"/>
    </row>
    <row r="8" spans="1:15" x14ac:dyDescent="0.2">
      <c r="B8" s="908" t="s">
        <v>543</v>
      </c>
      <c r="C8" s="753"/>
      <c r="D8" s="753"/>
      <c r="E8" s="753"/>
      <c r="F8" s="754" t="s">
        <v>544</v>
      </c>
      <c r="G8" s="753"/>
      <c r="H8" s="753"/>
      <c r="I8" s="909"/>
    </row>
    <row r="9" spans="1:15" x14ac:dyDescent="0.2">
      <c r="B9" s="987" t="s">
        <v>695</v>
      </c>
      <c r="C9" s="711"/>
      <c r="D9" s="711"/>
      <c r="E9" s="712"/>
      <c r="F9" s="885" t="s">
        <v>546</v>
      </c>
      <c r="G9" s="885"/>
      <c r="H9" s="735">
        <v>45293</v>
      </c>
      <c r="I9" s="986"/>
    </row>
    <row r="10" spans="1:15" x14ac:dyDescent="0.2">
      <c r="B10" s="988"/>
      <c r="C10" s="714"/>
      <c r="D10" s="714"/>
      <c r="E10" s="715"/>
      <c r="F10" s="885" t="s">
        <v>547</v>
      </c>
      <c r="G10" s="885"/>
      <c r="H10" s="735">
        <v>45294</v>
      </c>
      <c r="I10" s="986"/>
    </row>
    <row r="11" spans="1:15" ht="15" customHeight="1" x14ac:dyDescent="0.2">
      <c r="B11" s="988"/>
      <c r="C11" s="714"/>
      <c r="D11" s="714"/>
      <c r="E11" s="715"/>
      <c r="F11" s="885" t="s">
        <v>548</v>
      </c>
      <c r="G11" s="885"/>
      <c r="H11" s="735">
        <v>45296</v>
      </c>
      <c r="I11" s="986"/>
    </row>
    <row r="12" spans="1:15" x14ac:dyDescent="0.2">
      <c r="B12" s="988"/>
      <c r="C12" s="714"/>
      <c r="D12" s="714"/>
      <c r="E12" s="715"/>
      <c r="F12" s="885" t="s">
        <v>549</v>
      </c>
      <c r="G12" s="885"/>
      <c r="H12" s="735">
        <v>45297</v>
      </c>
      <c r="I12" s="986"/>
    </row>
    <row r="13" spans="1:15" x14ac:dyDescent="0.2">
      <c r="B13" s="988"/>
      <c r="C13" s="714"/>
      <c r="D13" s="714"/>
      <c r="E13" s="715"/>
      <c r="F13" s="885" t="s">
        <v>550</v>
      </c>
      <c r="G13" s="885"/>
      <c r="H13" s="735">
        <v>45306</v>
      </c>
      <c r="I13" s="986"/>
    </row>
    <row r="14" spans="1:15" ht="15" customHeight="1" x14ac:dyDescent="0.2">
      <c r="B14" s="989"/>
      <c r="C14" s="717"/>
      <c r="D14" s="717"/>
      <c r="E14" s="718"/>
      <c r="F14" s="885" t="s">
        <v>9</v>
      </c>
      <c r="G14" s="885"/>
      <c r="H14" s="885" t="s">
        <v>586</v>
      </c>
      <c r="I14" s="990"/>
    </row>
    <row r="15" spans="1:15" ht="15" customHeight="1" x14ac:dyDescent="0.2">
      <c r="B15" s="912" t="s">
        <v>15</v>
      </c>
      <c r="C15" s="806"/>
      <c r="D15" s="806"/>
      <c r="E15" s="806"/>
      <c r="F15" s="779" t="s">
        <v>552</v>
      </c>
      <c r="G15" s="780"/>
      <c r="H15" s="780"/>
      <c r="I15" s="913"/>
    </row>
    <row r="16" spans="1:15" ht="15" customHeight="1" x14ac:dyDescent="0.2">
      <c r="B16" s="991" t="s">
        <v>1259</v>
      </c>
      <c r="C16" s="992"/>
      <c r="D16" s="992"/>
      <c r="E16" s="993"/>
      <c r="F16" s="710" t="s">
        <v>696</v>
      </c>
      <c r="G16" s="711"/>
      <c r="H16" s="711"/>
      <c r="I16" s="921"/>
    </row>
    <row r="17" spans="2:13" ht="15" customHeight="1" x14ac:dyDescent="0.2">
      <c r="B17" s="994"/>
      <c r="C17" s="992"/>
      <c r="D17" s="992"/>
      <c r="E17" s="993"/>
      <c r="F17" s="713"/>
      <c r="G17" s="714"/>
      <c r="H17" s="714"/>
      <c r="I17" s="922"/>
    </row>
    <row r="18" spans="2:13" x14ac:dyDescent="0.2">
      <c r="B18" s="994"/>
      <c r="C18" s="992"/>
      <c r="D18" s="992"/>
      <c r="E18" s="993"/>
      <c r="F18" s="713"/>
      <c r="G18" s="714"/>
      <c r="H18" s="714"/>
      <c r="I18" s="922"/>
    </row>
    <row r="19" spans="2:13" ht="15" customHeight="1" x14ac:dyDescent="0.2">
      <c r="B19" s="994"/>
      <c r="C19" s="992"/>
      <c r="D19" s="992"/>
      <c r="E19" s="993"/>
      <c r="F19" s="716"/>
      <c r="G19" s="717"/>
      <c r="H19" s="717"/>
      <c r="I19" s="923"/>
    </row>
    <row r="20" spans="2:13" ht="82.5" customHeight="1" x14ac:dyDescent="0.2">
      <c r="B20" s="994"/>
      <c r="C20" s="992"/>
      <c r="D20" s="992"/>
      <c r="E20" s="993"/>
      <c r="F20" s="791" t="s">
        <v>1038</v>
      </c>
      <c r="G20" s="792"/>
      <c r="H20" s="792"/>
      <c r="I20" s="925"/>
    </row>
    <row r="21" spans="2:13" x14ac:dyDescent="0.2">
      <c r="B21" s="995"/>
      <c r="C21" s="996"/>
      <c r="D21" s="996"/>
      <c r="E21" s="997"/>
      <c r="F21" s="810" t="s">
        <v>555</v>
      </c>
      <c r="G21" s="811"/>
      <c r="H21" s="811"/>
      <c r="I21" s="924"/>
    </row>
    <row r="22" spans="2:13" x14ac:dyDescent="0.2">
      <c r="B22" s="987" t="s">
        <v>697</v>
      </c>
      <c r="C22" s="711"/>
      <c r="D22" s="711"/>
      <c r="E22" s="712"/>
      <c r="F22" s="836" t="s">
        <v>1191</v>
      </c>
      <c r="G22" s="837"/>
      <c r="H22" s="837"/>
      <c r="I22" s="838"/>
    </row>
    <row r="23" spans="2:13" x14ac:dyDescent="0.2">
      <c r="B23" s="988"/>
      <c r="C23" s="714"/>
      <c r="D23" s="714"/>
      <c r="E23" s="715"/>
      <c r="F23" s="773" t="s">
        <v>683</v>
      </c>
      <c r="G23" s="774"/>
      <c r="H23" s="774"/>
      <c r="I23" s="839"/>
    </row>
    <row r="24" spans="2:13" x14ac:dyDescent="0.2">
      <c r="B24" s="989"/>
      <c r="C24" s="717"/>
      <c r="D24" s="717"/>
      <c r="E24" s="718"/>
      <c r="F24" s="840" t="s">
        <v>666</v>
      </c>
      <c r="G24" s="841"/>
      <c r="H24" s="841"/>
      <c r="I24" s="842"/>
    </row>
    <row r="25" spans="2:13" x14ac:dyDescent="0.2">
      <c r="B25" s="936" t="s">
        <v>560</v>
      </c>
      <c r="C25" s="766"/>
      <c r="D25" s="766"/>
      <c r="E25" s="766"/>
      <c r="F25" s="766"/>
      <c r="G25" s="766"/>
      <c r="H25" s="766"/>
      <c r="I25" s="937"/>
    </row>
    <row r="26" spans="2:13" x14ac:dyDescent="0.2">
      <c r="B26" s="948" t="s">
        <v>1208</v>
      </c>
      <c r="C26" s="795"/>
      <c r="D26" s="795"/>
      <c r="E26" s="795"/>
      <c r="F26" s="795"/>
      <c r="G26" s="795"/>
      <c r="H26" s="795"/>
      <c r="I26" s="949"/>
    </row>
    <row r="27" spans="2:13" x14ac:dyDescent="0.2">
      <c r="B27" s="948" t="s">
        <v>698</v>
      </c>
      <c r="C27" s="795"/>
      <c r="D27" s="795"/>
      <c r="E27" s="795"/>
      <c r="F27" s="795"/>
      <c r="G27" s="795"/>
      <c r="H27" s="795"/>
      <c r="I27" s="949"/>
    </row>
    <row r="28" spans="2:13" ht="15" customHeight="1" x14ac:dyDescent="0.2">
      <c r="B28" s="849" t="s">
        <v>699</v>
      </c>
      <c r="C28" s="688"/>
      <c r="D28" s="688"/>
      <c r="E28" s="688"/>
      <c r="F28" s="688"/>
      <c r="G28" s="688"/>
      <c r="H28" s="688"/>
      <c r="I28" s="850"/>
    </row>
    <row r="29" spans="2:13" x14ac:dyDescent="0.2">
      <c r="B29" s="849"/>
      <c r="C29" s="688"/>
      <c r="D29" s="688"/>
      <c r="E29" s="688"/>
      <c r="F29" s="688"/>
      <c r="G29" s="688"/>
      <c r="H29" s="688"/>
      <c r="I29" s="850"/>
    </row>
    <row r="30" spans="2:13" x14ac:dyDescent="0.2">
      <c r="B30" s="705" t="s">
        <v>592</v>
      </c>
      <c r="C30" s="766"/>
      <c r="D30" s="766"/>
      <c r="E30" s="766"/>
      <c r="F30" s="766"/>
      <c r="G30" s="766"/>
      <c r="H30" s="766"/>
      <c r="I30" s="766"/>
    </row>
    <row r="31" spans="2:13" x14ac:dyDescent="0.2">
      <c r="B31" s="948" t="s">
        <v>700</v>
      </c>
      <c r="C31" s="795"/>
      <c r="D31" s="795"/>
      <c r="E31" s="795"/>
      <c r="F31" s="795"/>
      <c r="G31" s="795"/>
      <c r="H31" s="795"/>
      <c r="I31" s="949"/>
      <c r="J31" t="s">
        <v>28</v>
      </c>
      <c r="M31" t="s">
        <v>28</v>
      </c>
    </row>
    <row r="32" spans="2:13" x14ac:dyDescent="0.2">
      <c r="B32" s="849" t="s">
        <v>688</v>
      </c>
      <c r="C32" s="688"/>
      <c r="D32" s="688"/>
      <c r="E32" s="688"/>
      <c r="F32" s="688"/>
      <c r="G32" s="688"/>
      <c r="H32" s="688"/>
      <c r="I32" s="850"/>
      <c r="J32" t="s">
        <v>28</v>
      </c>
      <c r="M32" t="s">
        <v>28</v>
      </c>
    </row>
    <row r="33" spans="2:13" x14ac:dyDescent="0.2">
      <c r="B33" s="849" t="s">
        <v>689</v>
      </c>
      <c r="C33" s="688"/>
      <c r="D33" s="688"/>
      <c r="E33" s="688"/>
      <c r="F33" s="688"/>
      <c r="G33" s="688"/>
      <c r="H33" s="688"/>
      <c r="I33" s="850"/>
      <c r="M33" t="s">
        <v>28</v>
      </c>
    </row>
    <row r="34" spans="2:13" x14ac:dyDescent="0.2">
      <c r="B34" s="849" t="s">
        <v>690</v>
      </c>
      <c r="C34" s="688"/>
      <c r="D34" s="688"/>
      <c r="E34" s="688"/>
      <c r="F34" s="688"/>
      <c r="G34" s="688"/>
      <c r="H34" s="688"/>
      <c r="I34" s="850"/>
    </row>
    <row r="35" spans="2:13" x14ac:dyDescent="0.2">
      <c r="B35" s="849"/>
      <c r="C35" s="688"/>
      <c r="D35" s="688"/>
      <c r="E35" s="688"/>
      <c r="F35" s="688"/>
      <c r="G35" s="688"/>
      <c r="H35" s="688"/>
      <c r="I35" s="850"/>
    </row>
    <row r="36" spans="2:13" x14ac:dyDescent="0.2">
      <c r="B36" s="849" t="s">
        <v>674</v>
      </c>
      <c r="C36" s="688"/>
      <c r="D36" s="688"/>
      <c r="E36" s="688"/>
      <c r="F36" s="688"/>
      <c r="G36" s="688"/>
      <c r="H36" s="688"/>
      <c r="I36" s="850"/>
      <c r="J36" t="s">
        <v>28</v>
      </c>
      <c r="L36" t="s">
        <v>28</v>
      </c>
    </row>
    <row r="37" spans="2:13" x14ac:dyDescent="0.2">
      <c r="B37" s="1005"/>
      <c r="C37" s="977"/>
      <c r="D37" s="977"/>
      <c r="E37" s="977"/>
      <c r="F37" s="977"/>
      <c r="G37" s="977"/>
      <c r="H37" s="977"/>
      <c r="I37" s="1006"/>
    </row>
    <row r="38" spans="2:13" x14ac:dyDescent="0.2">
      <c r="B38" s="943" t="s">
        <v>607</v>
      </c>
      <c r="C38" s="798"/>
      <c r="D38" s="798"/>
      <c r="E38" s="798"/>
      <c r="F38" s="798"/>
      <c r="G38" s="798"/>
      <c r="H38" s="798"/>
      <c r="I38" s="944"/>
      <c r="L38" t="s">
        <v>28</v>
      </c>
    </row>
    <row r="39" spans="2:13" ht="15" customHeight="1" x14ac:dyDescent="0.2">
      <c r="B39" s="1003" t="s">
        <v>675</v>
      </c>
      <c r="C39" s="974"/>
      <c r="D39" s="974"/>
      <c r="E39" s="974"/>
      <c r="F39" s="974"/>
      <c r="G39" s="974"/>
      <c r="H39" s="974"/>
      <c r="I39" s="1004"/>
    </row>
    <row r="40" spans="2:13" ht="25.5" customHeight="1" x14ac:dyDescent="0.2">
      <c r="B40" s="1001" t="s">
        <v>676</v>
      </c>
      <c r="C40" s="803"/>
      <c r="D40" s="803"/>
      <c r="E40" s="803"/>
      <c r="F40" s="803"/>
      <c r="G40" s="803"/>
      <c r="H40" s="803"/>
      <c r="I40" s="1002"/>
    </row>
    <row r="41" spans="2:13" ht="15" customHeight="1" x14ac:dyDescent="0.2">
      <c r="B41" s="849" t="s">
        <v>677</v>
      </c>
      <c r="C41" s="688"/>
      <c r="D41" s="688"/>
      <c r="E41" s="688"/>
      <c r="F41" s="688"/>
      <c r="G41" s="688"/>
      <c r="H41" s="688"/>
      <c r="I41" s="850"/>
    </row>
    <row r="42" spans="2:13" ht="15" customHeight="1" thickBot="1" x14ac:dyDescent="0.25">
      <c r="B42" s="998" t="s">
        <v>28</v>
      </c>
      <c r="C42" s="999"/>
      <c r="D42" s="999"/>
      <c r="E42" s="999"/>
      <c r="F42" s="999"/>
      <c r="G42" s="999"/>
      <c r="H42" s="999"/>
      <c r="I42" s="1000"/>
    </row>
  </sheetData>
  <sheetProtection algorithmName="SHA-512" hashValue="Y4kXkmvls28SI82odw6VZMwxv7+PgPWydfngMf7b9QsDkFPks954xWB2hoa+WrofxIAuFHj44lx9r67ylXqCDw==" saltValue="nkIWDvhdMqm+5HbnDl9Xtw==" spinCount="100000" sheet="1" objects="1" scenarios="1"/>
  <mergeCells count="48">
    <mergeCell ref="B42:I42"/>
    <mergeCell ref="B40:I40"/>
    <mergeCell ref="B41:I41"/>
    <mergeCell ref="B39:I39"/>
    <mergeCell ref="B30:I30"/>
    <mergeCell ref="B31:I31"/>
    <mergeCell ref="B32:I32"/>
    <mergeCell ref="B33:I33"/>
    <mergeCell ref="B34:I34"/>
    <mergeCell ref="B35:I35"/>
    <mergeCell ref="B36:I36"/>
    <mergeCell ref="B37:I37"/>
    <mergeCell ref="B38:I38"/>
    <mergeCell ref="B29:I29"/>
    <mergeCell ref="B15:E15"/>
    <mergeCell ref="F15:I15"/>
    <mergeCell ref="B16:E21"/>
    <mergeCell ref="F16:I19"/>
    <mergeCell ref="F21:I21"/>
    <mergeCell ref="B22:E24"/>
    <mergeCell ref="F22:I22"/>
    <mergeCell ref="F23:I23"/>
    <mergeCell ref="F24:I24"/>
    <mergeCell ref="B25:I25"/>
    <mergeCell ref="B27:I27"/>
    <mergeCell ref="B26:I26"/>
    <mergeCell ref="B28:I28"/>
    <mergeCell ref="F12:G12"/>
    <mergeCell ref="H12:I12"/>
    <mergeCell ref="F20:I20"/>
    <mergeCell ref="F14:G14"/>
    <mergeCell ref="H14:I14"/>
    <mergeCell ref="B2:O2"/>
    <mergeCell ref="B3:O3"/>
    <mergeCell ref="F13:G13"/>
    <mergeCell ref="H13:I13"/>
    <mergeCell ref="B6:F7"/>
    <mergeCell ref="G6:I6"/>
    <mergeCell ref="G7:I7"/>
    <mergeCell ref="B8:E8"/>
    <mergeCell ref="F8:I8"/>
    <mergeCell ref="B9:E14"/>
    <mergeCell ref="F9:G9"/>
    <mergeCell ref="H9:I9"/>
    <mergeCell ref="F10:G10"/>
    <mergeCell ref="H10:I10"/>
    <mergeCell ref="F11:G11"/>
    <mergeCell ref="H11:I11"/>
  </mergeCells>
  <hyperlinks>
    <hyperlink ref="F24" r:id="rId1" xr:uid="{A6594660-BC65-A549-9A2F-376EA092F459}"/>
    <hyperlink ref="B39:I39" location="'Special Racing Rules'!A1" display="In addition to the Special Racing Rules (click here for link to TAB)  these Special Development Pathway Racing Rules will also apply:" xr:uid="{CBBFE74E-D6CC-4606-9606-B5BC6BA34111}"/>
    <hyperlink ref="C4" location="Index!A1" display="Back to Index" xr:uid="{91D39239-F148-47D8-AE65-4086A41AAA07}"/>
    <hyperlink ref="D4" location="'Competition Calendar'!A1" display="Back to Calendar" xr:uid="{B95FE3DE-6921-4D1F-9BD7-94D91E01DC65}"/>
    <hyperlink ref="E4" location="'Competition Pathway'!A1" display="Back to Pathway" xr:uid="{C49D22F0-9773-4195-BF96-D8373E827AD4}"/>
  </hyperlinks>
  <pageMargins left="0.7" right="0.7" top="0.75" bottom="0.75" header="0.3" footer="0.3"/>
  <pageSetup scale="45"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96687-B5E0-4951-8E2D-DD0F8C9B6F78}">
  <sheetPr>
    <tabColor rgb="FF00B0F0"/>
    <pageSetUpPr fitToPage="1"/>
  </sheetPr>
  <dimension ref="A1:O55"/>
  <sheetViews>
    <sheetView showGridLines="0" zoomScale="160" zoomScaleNormal="160" workbookViewId="0">
      <pane ySplit="4" topLeftCell="A35" activePane="bottomLeft" state="frozen"/>
      <selection activeCell="C46" sqref="C46:C47"/>
      <selection pane="bottomLeft" activeCell="J41" sqref="J41"/>
    </sheetView>
  </sheetViews>
  <sheetFormatPr baseColWidth="10" defaultColWidth="11.5" defaultRowHeight="15" x14ac:dyDescent="0.2"/>
  <cols>
    <col min="1" max="1" width="6.1640625" customWidth="1"/>
    <col min="2" max="9" width="15.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1209</v>
      </c>
      <c r="C2" s="702"/>
      <c r="D2" s="702"/>
      <c r="E2" s="702"/>
      <c r="F2" s="702"/>
      <c r="G2" s="702"/>
      <c r="H2" s="702"/>
      <c r="I2" s="702"/>
      <c r="J2" s="702"/>
      <c r="K2" s="702"/>
      <c r="L2" s="702"/>
      <c r="M2" s="702"/>
      <c r="N2" s="702"/>
      <c r="O2" s="702"/>
    </row>
    <row r="3" spans="1:15" ht="30" customHeight="1" x14ac:dyDescent="0.2">
      <c r="A3" s="43"/>
      <c r="B3" s="757" t="s">
        <v>1210</v>
      </c>
      <c r="C3" s="757"/>
      <c r="D3" s="757"/>
      <c r="E3" s="757"/>
      <c r="F3" s="757"/>
      <c r="G3" s="757"/>
      <c r="H3" s="757"/>
      <c r="I3" s="757"/>
      <c r="J3" s="757"/>
      <c r="K3" s="757"/>
      <c r="L3" s="757"/>
      <c r="M3" s="757"/>
      <c r="N3" s="757"/>
      <c r="O3" s="757"/>
    </row>
    <row r="4" spans="1:15" ht="30" customHeight="1" x14ac:dyDescent="0.2">
      <c r="A4" s="43"/>
      <c r="B4" s="442" t="s">
        <v>68</v>
      </c>
      <c r="C4" s="442" t="s">
        <v>1196</v>
      </c>
      <c r="D4" s="442" t="s">
        <v>1197</v>
      </c>
      <c r="E4" s="86"/>
      <c r="F4" s="86"/>
      <c r="G4" s="86"/>
      <c r="H4" s="86"/>
      <c r="I4" s="86"/>
      <c r="J4" s="43"/>
    </row>
    <row r="5" spans="1:15" ht="30" customHeight="1" x14ac:dyDescent="0.2"/>
    <row r="6" spans="1:15" x14ac:dyDescent="0.2">
      <c r="B6" s="818" t="s">
        <v>701</v>
      </c>
      <c r="C6" s="819"/>
      <c r="D6" s="819"/>
      <c r="E6" s="819"/>
      <c r="F6" s="825"/>
      <c r="G6" s="760" t="s">
        <v>702</v>
      </c>
      <c r="H6" s="745"/>
      <c r="I6" s="745"/>
    </row>
    <row r="7" spans="1:15" x14ac:dyDescent="0.2">
      <c r="B7" s="869"/>
      <c r="C7" s="870"/>
      <c r="D7" s="870"/>
      <c r="E7" s="870"/>
      <c r="F7" s="871"/>
      <c r="G7" s="745" t="s">
        <v>703</v>
      </c>
      <c r="H7" s="745"/>
      <c r="I7" s="745"/>
    </row>
    <row r="8" spans="1:15" x14ac:dyDescent="0.2">
      <c r="B8" s="753" t="s">
        <v>543</v>
      </c>
      <c r="C8" s="753"/>
      <c r="D8" s="753"/>
      <c r="E8" s="753"/>
      <c r="F8" s="754" t="s">
        <v>544</v>
      </c>
      <c r="G8" s="753"/>
      <c r="H8" s="753"/>
      <c r="I8" s="753"/>
    </row>
    <row r="9" spans="1:15" x14ac:dyDescent="0.2">
      <c r="B9" s="710" t="s">
        <v>704</v>
      </c>
      <c r="C9" s="711"/>
      <c r="D9" s="711"/>
      <c r="E9" s="712"/>
      <c r="F9" s="734" t="s">
        <v>546</v>
      </c>
      <c r="G9" s="734"/>
      <c r="H9" s="1007" t="s">
        <v>1298</v>
      </c>
      <c r="I9" s="885"/>
    </row>
    <row r="10" spans="1:15" x14ac:dyDescent="0.2">
      <c r="B10" s="713"/>
      <c r="C10" s="714"/>
      <c r="D10" s="714"/>
      <c r="E10" s="715"/>
      <c r="F10" s="734" t="s">
        <v>547</v>
      </c>
      <c r="G10" s="734"/>
      <c r="H10" s="1007" t="s">
        <v>1299</v>
      </c>
      <c r="I10" s="885"/>
    </row>
    <row r="11" spans="1:15" ht="47.5" customHeight="1" x14ac:dyDescent="0.2">
      <c r="B11" s="713"/>
      <c r="C11" s="714"/>
      <c r="D11" s="714"/>
      <c r="E11" s="715"/>
      <c r="F11" s="816" t="s">
        <v>1292</v>
      </c>
      <c r="G11" s="817"/>
      <c r="H11" s="1007" t="s">
        <v>1300</v>
      </c>
      <c r="I11" s="885"/>
    </row>
    <row r="12" spans="1:15" x14ac:dyDescent="0.2">
      <c r="B12" s="713"/>
      <c r="C12" s="714"/>
      <c r="D12" s="714"/>
      <c r="E12" s="715"/>
      <c r="F12" s="734" t="s">
        <v>549</v>
      </c>
      <c r="G12" s="734"/>
      <c r="H12" s="1007" t="s">
        <v>1301</v>
      </c>
      <c r="I12" s="885"/>
    </row>
    <row r="13" spans="1:15" ht="30" customHeight="1" x14ac:dyDescent="0.2">
      <c r="B13" s="713"/>
      <c r="C13" s="714"/>
      <c r="D13" s="714"/>
      <c r="E13" s="715"/>
      <c r="F13" s="816" t="s">
        <v>1293</v>
      </c>
      <c r="G13" s="816"/>
      <c r="H13" s="1008" t="s">
        <v>1302</v>
      </c>
      <c r="I13" s="1009"/>
    </row>
    <row r="14" spans="1:15" x14ac:dyDescent="0.2">
      <c r="B14" s="713"/>
      <c r="C14" s="714"/>
      <c r="D14" s="714"/>
      <c r="E14" s="715"/>
      <c r="F14" s="734" t="s">
        <v>550</v>
      </c>
      <c r="G14" s="734"/>
      <c r="H14" s="1007" t="s">
        <v>1303</v>
      </c>
      <c r="I14" s="885"/>
    </row>
    <row r="15" spans="1:15" x14ac:dyDescent="0.2">
      <c r="B15" s="716"/>
      <c r="C15" s="717"/>
      <c r="D15" s="717"/>
      <c r="E15" s="718"/>
      <c r="F15" s="734" t="s">
        <v>9</v>
      </c>
      <c r="G15" s="734"/>
      <c r="H15" s="885" t="s">
        <v>586</v>
      </c>
      <c r="I15" s="885"/>
    </row>
    <row r="16" spans="1:15" ht="15" customHeight="1" x14ac:dyDescent="0.2">
      <c r="B16" s="806" t="s">
        <v>15</v>
      </c>
      <c r="C16" s="806"/>
      <c r="D16" s="806"/>
      <c r="E16" s="806"/>
      <c r="F16" s="779" t="s">
        <v>552</v>
      </c>
      <c r="G16" s="780"/>
      <c r="H16" s="780"/>
      <c r="I16" s="781"/>
    </row>
    <row r="17" spans="2:9" ht="15" customHeight="1" x14ac:dyDescent="0.2">
      <c r="B17" s="962" t="s">
        <v>705</v>
      </c>
      <c r="C17" s="915"/>
      <c r="D17" s="915"/>
      <c r="E17" s="916"/>
      <c r="F17" s="965" t="s">
        <v>1252</v>
      </c>
      <c r="G17" s="966"/>
      <c r="H17" s="966"/>
      <c r="I17" s="967"/>
    </row>
    <row r="18" spans="2:9" x14ac:dyDescent="0.2">
      <c r="B18" s="963"/>
      <c r="C18" s="915"/>
      <c r="D18" s="915"/>
      <c r="E18" s="916"/>
      <c r="F18" s="962"/>
      <c r="G18" s="968"/>
      <c r="H18" s="968"/>
      <c r="I18" s="969"/>
    </row>
    <row r="19" spans="2:9" ht="16" x14ac:dyDescent="0.2">
      <c r="B19" s="963"/>
      <c r="C19" s="915"/>
      <c r="D19" s="915"/>
      <c r="E19" s="916"/>
      <c r="F19" s="1011" t="s">
        <v>1253</v>
      </c>
      <c r="G19" s="1011"/>
      <c r="H19" s="1011"/>
      <c r="I19" s="1011"/>
    </row>
    <row r="20" spans="2:9" ht="16" x14ac:dyDescent="0.2">
      <c r="B20" s="963"/>
      <c r="C20" s="915"/>
      <c r="D20" s="915"/>
      <c r="E20" s="916"/>
      <c r="F20" s="469" t="s">
        <v>1254</v>
      </c>
      <c r="G20" s="470" t="s">
        <v>399</v>
      </c>
      <c r="H20" s="470" t="s">
        <v>400</v>
      </c>
      <c r="I20" s="470" t="s">
        <v>401</v>
      </c>
    </row>
    <row r="21" spans="2:9" ht="18" customHeight="1" x14ac:dyDescent="0.2">
      <c r="B21" s="963"/>
      <c r="C21" s="915"/>
      <c r="D21" s="915"/>
      <c r="E21" s="916"/>
      <c r="F21" s="470" t="s">
        <v>1255</v>
      </c>
      <c r="G21" s="471">
        <v>53.3</v>
      </c>
      <c r="H21" s="471">
        <v>50.9</v>
      </c>
      <c r="I21" s="471">
        <v>49.4</v>
      </c>
    </row>
    <row r="22" spans="2:9" ht="20.25" customHeight="1" x14ac:dyDescent="0.2">
      <c r="B22" s="963"/>
      <c r="C22" s="915"/>
      <c r="D22" s="915"/>
      <c r="E22" s="916"/>
      <c r="F22" s="470" t="s">
        <v>1256</v>
      </c>
      <c r="G22" s="471">
        <v>50.4</v>
      </c>
      <c r="H22" s="471">
        <v>47.9</v>
      </c>
      <c r="I22" s="471">
        <v>47.4</v>
      </c>
    </row>
    <row r="23" spans="2:9" ht="78.75" customHeight="1" x14ac:dyDescent="0.2">
      <c r="B23" s="963"/>
      <c r="C23" s="915"/>
      <c r="D23" s="915"/>
      <c r="E23" s="916"/>
      <c r="F23" s="791" t="s">
        <v>1291</v>
      </c>
      <c r="G23" s="792"/>
      <c r="H23" s="792"/>
      <c r="I23" s="793"/>
    </row>
    <row r="24" spans="2:9" ht="15" customHeight="1" x14ac:dyDescent="0.2">
      <c r="B24" s="964"/>
      <c r="C24" s="919"/>
      <c r="D24" s="919"/>
      <c r="E24" s="920"/>
      <c r="F24" s="810" t="s">
        <v>555</v>
      </c>
      <c r="G24" s="811"/>
      <c r="H24" s="811"/>
      <c r="I24" s="812"/>
    </row>
    <row r="25" spans="2:9" x14ac:dyDescent="0.2">
      <c r="B25" s="710" t="s">
        <v>706</v>
      </c>
      <c r="C25" s="711"/>
      <c r="D25" s="711"/>
      <c r="E25" s="712"/>
      <c r="F25" s="836" t="s">
        <v>1191</v>
      </c>
      <c r="G25" s="837"/>
      <c r="H25" s="837"/>
      <c r="I25" s="980"/>
    </row>
    <row r="26" spans="2:9" x14ac:dyDescent="0.2">
      <c r="B26" s="713"/>
      <c r="C26" s="714"/>
      <c r="D26" s="714"/>
      <c r="E26" s="715"/>
      <c r="F26" s="773" t="s">
        <v>683</v>
      </c>
      <c r="G26" s="774"/>
      <c r="H26" s="774"/>
      <c r="I26" s="775"/>
    </row>
    <row r="27" spans="2:9" x14ac:dyDescent="0.2">
      <c r="B27" s="716"/>
      <c r="C27" s="717"/>
      <c r="D27" s="717"/>
      <c r="E27" s="718"/>
      <c r="F27" s="1010" t="s">
        <v>666</v>
      </c>
      <c r="G27" s="841"/>
      <c r="H27" s="841"/>
      <c r="I27" s="982"/>
    </row>
    <row r="28" spans="2:9" x14ac:dyDescent="0.2">
      <c r="B28" s="705" t="s">
        <v>560</v>
      </c>
      <c r="C28" s="766"/>
      <c r="D28" s="766"/>
      <c r="E28" s="766"/>
      <c r="F28" s="766"/>
      <c r="G28" s="766"/>
      <c r="H28" s="766"/>
      <c r="I28" s="766"/>
    </row>
    <row r="29" spans="2:9" x14ac:dyDescent="0.2">
      <c r="B29" s="794" t="s">
        <v>707</v>
      </c>
      <c r="C29" s="795"/>
      <c r="D29" s="795"/>
      <c r="E29" s="795"/>
      <c r="F29" s="795"/>
      <c r="G29" s="795"/>
      <c r="H29" s="795"/>
      <c r="I29" s="796"/>
    </row>
    <row r="30" spans="2:9" x14ac:dyDescent="0.2">
      <c r="B30" s="687" t="s">
        <v>708</v>
      </c>
      <c r="C30" s="688"/>
      <c r="D30" s="688"/>
      <c r="E30" s="688"/>
      <c r="F30" s="688"/>
      <c r="G30" s="688"/>
      <c r="H30" s="688"/>
      <c r="I30" s="689"/>
    </row>
    <row r="31" spans="2:9" ht="15" customHeight="1" x14ac:dyDescent="0.2">
      <c r="B31" s="687" t="s">
        <v>709</v>
      </c>
      <c r="C31" s="688"/>
      <c r="D31" s="688"/>
      <c r="E31" s="688"/>
      <c r="F31" s="688"/>
      <c r="G31" s="688"/>
      <c r="H31" s="688"/>
      <c r="I31" s="689"/>
    </row>
    <row r="32" spans="2:9" ht="15" customHeight="1" x14ac:dyDescent="0.2">
      <c r="B32" s="687" t="s">
        <v>710</v>
      </c>
      <c r="C32" s="688"/>
      <c r="D32" s="688"/>
      <c r="E32" s="688"/>
      <c r="F32" s="688"/>
      <c r="G32" s="688"/>
      <c r="H32" s="688"/>
      <c r="I32" s="689"/>
    </row>
    <row r="33" spans="2:9" ht="15" customHeight="1" x14ac:dyDescent="0.2">
      <c r="B33" s="687" t="s">
        <v>711</v>
      </c>
      <c r="C33" s="688"/>
      <c r="D33" s="688"/>
      <c r="E33" s="688"/>
      <c r="F33" s="688"/>
      <c r="G33" s="688"/>
      <c r="H33" s="688"/>
      <c r="I33" s="689"/>
    </row>
    <row r="34" spans="2:9" x14ac:dyDescent="0.2">
      <c r="B34" s="687"/>
      <c r="C34" s="688"/>
      <c r="D34" s="688"/>
      <c r="E34" s="688"/>
      <c r="F34" s="688"/>
      <c r="G34" s="688"/>
      <c r="H34" s="688"/>
      <c r="I34" s="689"/>
    </row>
    <row r="35" spans="2:9" x14ac:dyDescent="0.2">
      <c r="B35" s="687" t="s">
        <v>712</v>
      </c>
      <c r="C35" s="688"/>
      <c r="D35" s="688"/>
      <c r="E35" s="688"/>
      <c r="F35" s="688"/>
      <c r="G35" s="688"/>
      <c r="H35" s="688"/>
      <c r="I35" s="689"/>
    </row>
    <row r="36" spans="2:9" x14ac:dyDescent="0.2">
      <c r="B36" s="687" t="s">
        <v>713</v>
      </c>
      <c r="C36" s="688"/>
      <c r="D36" s="688"/>
      <c r="E36" s="688"/>
      <c r="F36" s="688"/>
      <c r="G36" s="688"/>
      <c r="H36" s="688"/>
      <c r="I36" s="689"/>
    </row>
    <row r="37" spans="2:9" ht="24" customHeight="1" x14ac:dyDescent="0.2">
      <c r="B37" s="833" t="s">
        <v>714</v>
      </c>
      <c r="C37" s="834"/>
      <c r="D37" s="834"/>
      <c r="E37" s="834"/>
      <c r="F37" s="834"/>
      <c r="G37" s="834"/>
      <c r="H37" s="834"/>
      <c r="I37" s="835"/>
    </row>
    <row r="38" spans="2:9" ht="44" customHeight="1" x14ac:dyDescent="0.2">
      <c r="B38" s="1274" t="s">
        <v>1315</v>
      </c>
      <c r="C38" s="1275"/>
      <c r="D38" s="1275"/>
      <c r="E38" s="1275"/>
      <c r="F38" s="1275"/>
      <c r="G38" s="1275"/>
      <c r="H38" s="1275"/>
      <c r="I38" s="1276"/>
    </row>
    <row r="39" spans="2:9" x14ac:dyDescent="0.2">
      <c r="B39" s="797" t="s">
        <v>592</v>
      </c>
      <c r="C39" s="798"/>
      <c r="D39" s="798"/>
      <c r="E39" s="798"/>
      <c r="F39" s="798"/>
      <c r="G39" s="798"/>
      <c r="H39" s="798"/>
      <c r="I39" s="798"/>
    </row>
    <row r="40" spans="2:9" ht="15" customHeight="1" x14ac:dyDescent="0.2">
      <c r="B40" s="1271" t="s">
        <v>1311</v>
      </c>
      <c r="C40" s="1272"/>
      <c r="D40" s="1272"/>
      <c r="E40" s="1272"/>
      <c r="F40" s="1272"/>
      <c r="G40" s="1272"/>
      <c r="H40" s="1272"/>
      <c r="I40" s="1273"/>
    </row>
    <row r="41" spans="2:9" ht="15" customHeight="1" x14ac:dyDescent="0.2">
      <c r="B41" s="1267" t="s">
        <v>1312</v>
      </c>
      <c r="C41" s="1268"/>
      <c r="D41" s="1268"/>
      <c r="E41" s="1268"/>
      <c r="F41" s="1268"/>
      <c r="G41" s="1268"/>
      <c r="H41" s="1268"/>
      <c r="I41" s="1269"/>
    </row>
    <row r="42" spans="2:9" ht="15" customHeight="1" x14ac:dyDescent="0.2">
      <c r="B42" s="1267" t="s">
        <v>1314</v>
      </c>
      <c r="C42" s="1268"/>
      <c r="D42" s="1268"/>
      <c r="E42" s="1268"/>
      <c r="F42" s="1268"/>
      <c r="G42" s="1268"/>
      <c r="H42" s="1268"/>
      <c r="I42" s="1269"/>
    </row>
    <row r="43" spans="2:9" x14ac:dyDescent="0.2">
      <c r="B43" s="274"/>
      <c r="C43" s="89"/>
      <c r="D43" s="89"/>
      <c r="E43" s="89"/>
      <c r="F43" s="89"/>
      <c r="G43" s="89"/>
      <c r="H43" s="89"/>
      <c r="I43" s="275"/>
    </row>
    <row r="44" spans="2:9" ht="15" customHeight="1" x14ac:dyDescent="0.2">
      <c r="B44" s="1267" t="s">
        <v>1313</v>
      </c>
      <c r="C44" s="1268"/>
      <c r="D44" s="1268"/>
      <c r="E44" s="1268"/>
      <c r="F44" s="1268"/>
      <c r="G44" s="1268"/>
      <c r="H44" s="1268"/>
      <c r="I44" s="1269"/>
    </row>
    <row r="45" spans="2:9" ht="15" customHeight="1" x14ac:dyDescent="0.2">
      <c r="B45" s="1267" t="s">
        <v>1310</v>
      </c>
      <c r="C45" s="1268"/>
      <c r="D45" s="1268"/>
      <c r="E45" s="1268"/>
      <c r="F45" s="1268"/>
      <c r="G45" s="1268"/>
      <c r="H45" s="1268"/>
      <c r="I45" s="1269"/>
    </row>
    <row r="46" spans="2:9" ht="15" customHeight="1" x14ac:dyDescent="0.2">
      <c r="B46" s="1267" t="s">
        <v>1319</v>
      </c>
      <c r="C46" s="1270"/>
      <c r="D46" s="1270"/>
      <c r="E46" s="1270"/>
      <c r="F46" s="1270"/>
      <c r="G46" s="1270"/>
      <c r="H46" s="1270"/>
      <c r="I46" s="1269"/>
    </row>
    <row r="47" spans="2:9" x14ac:dyDescent="0.2">
      <c r="B47" s="1267"/>
      <c r="C47" s="1270"/>
      <c r="D47" s="1270"/>
      <c r="E47" s="1270"/>
      <c r="F47" s="1270"/>
      <c r="G47" s="1270"/>
      <c r="H47" s="1270"/>
      <c r="I47" s="1269"/>
    </row>
    <row r="48" spans="2:9" ht="15" customHeight="1" x14ac:dyDescent="0.2">
      <c r="B48" s="1267" t="s">
        <v>1320</v>
      </c>
      <c r="C48" s="1270"/>
      <c r="D48" s="1270"/>
      <c r="E48" s="1270"/>
      <c r="F48" s="1270"/>
      <c r="G48" s="1270"/>
      <c r="H48" s="1270"/>
      <c r="I48" s="1269"/>
    </row>
    <row r="49" spans="2:9" x14ac:dyDescent="0.2">
      <c r="B49" s="976" t="s">
        <v>691</v>
      </c>
      <c r="C49" s="977"/>
      <c r="D49" s="977"/>
      <c r="E49" s="977"/>
      <c r="F49" s="977"/>
      <c r="G49" s="977"/>
      <c r="H49" s="977"/>
      <c r="I49" s="978"/>
    </row>
    <row r="50" spans="2:9" x14ac:dyDescent="0.2">
      <c r="B50" s="797" t="s">
        <v>607</v>
      </c>
      <c r="C50" s="798"/>
      <c r="D50" s="798"/>
      <c r="E50" s="798"/>
      <c r="F50" s="798"/>
      <c r="G50" s="798"/>
      <c r="H50" s="798"/>
      <c r="I50" s="798"/>
    </row>
    <row r="51" spans="2:9" ht="15" customHeight="1" x14ac:dyDescent="0.2">
      <c r="B51" s="973" t="s">
        <v>675</v>
      </c>
      <c r="C51" s="974"/>
      <c r="D51" s="974"/>
      <c r="E51" s="974"/>
      <c r="F51" s="974"/>
      <c r="G51" s="974"/>
      <c r="H51" s="974"/>
      <c r="I51" s="975"/>
    </row>
    <row r="52" spans="2:9" ht="15" customHeight="1" x14ac:dyDescent="0.2">
      <c r="B52" s="687" t="s">
        <v>676</v>
      </c>
      <c r="C52" s="688"/>
      <c r="D52" s="688"/>
      <c r="E52" s="688"/>
      <c r="F52" s="688"/>
      <c r="G52" s="688"/>
      <c r="H52" s="688"/>
      <c r="I52" s="689"/>
    </row>
    <row r="53" spans="2:9" ht="15" customHeight="1" x14ac:dyDescent="0.2">
      <c r="B53" s="687" t="s">
        <v>677</v>
      </c>
      <c r="C53" s="688"/>
      <c r="D53" s="688"/>
      <c r="E53" s="688"/>
      <c r="F53" s="688"/>
      <c r="G53" s="688"/>
      <c r="H53" s="688"/>
      <c r="I53" s="689"/>
    </row>
    <row r="54" spans="2:9" ht="16.5" customHeight="1" x14ac:dyDescent="0.2">
      <c r="B54" s="687" t="s">
        <v>692</v>
      </c>
      <c r="C54" s="688"/>
      <c r="D54" s="688"/>
      <c r="E54" s="688"/>
      <c r="F54" s="688"/>
      <c r="G54" s="688"/>
      <c r="H54" s="688"/>
      <c r="I54" s="689"/>
    </row>
    <row r="55" spans="2:9" x14ac:dyDescent="0.2">
      <c r="B55" s="696" t="s">
        <v>28</v>
      </c>
      <c r="C55" s="697"/>
      <c r="D55" s="697"/>
      <c r="E55" s="697"/>
      <c r="F55" s="697"/>
      <c r="G55" s="697"/>
      <c r="H55" s="697"/>
      <c r="I55" s="698"/>
    </row>
  </sheetData>
  <sheetProtection algorithmName="SHA-512" hashValue="T7aGxl35BIZwzScHO31ateQXblido8Eqce8jL4bgPf4bpcqshLPXhi+tH5cn0AlluMkS45HObDWDFuGypewL5Q==" saltValue="Jc4+gEPkcaC5zX8xqympiA==" spinCount="100000" sheet="1" objects="1" scenarios="1"/>
  <mergeCells count="59">
    <mergeCell ref="B16:E16"/>
    <mergeCell ref="F16:I16"/>
    <mergeCell ref="B49:I49"/>
    <mergeCell ref="B35:I35"/>
    <mergeCell ref="B36:I36"/>
    <mergeCell ref="B37:I37"/>
    <mergeCell ref="B38:I38"/>
    <mergeCell ref="B39:I39"/>
    <mergeCell ref="B33:I33"/>
    <mergeCell ref="B32:I32"/>
    <mergeCell ref="B40:I40"/>
    <mergeCell ref="F17:I18"/>
    <mergeCell ref="F19:I19"/>
    <mergeCell ref="B46:I47"/>
    <mergeCell ref="B48:I48"/>
    <mergeCell ref="B50:I50"/>
    <mergeCell ref="B51:I51"/>
    <mergeCell ref="B52:I52"/>
    <mergeCell ref="B53:I53"/>
    <mergeCell ref="B41:I41"/>
    <mergeCell ref="B42:I42"/>
    <mergeCell ref="B44:I44"/>
    <mergeCell ref="B45:I45"/>
    <mergeCell ref="H13:I13"/>
    <mergeCell ref="B55:I55"/>
    <mergeCell ref="B54:I54"/>
    <mergeCell ref="B34:I34"/>
    <mergeCell ref="B17:E24"/>
    <mergeCell ref="F24:I24"/>
    <mergeCell ref="B25:E27"/>
    <mergeCell ref="F25:I25"/>
    <mergeCell ref="F26:I26"/>
    <mergeCell ref="F27:I27"/>
    <mergeCell ref="F23:I23"/>
    <mergeCell ref="B28:I28"/>
    <mergeCell ref="B29:I29"/>
    <mergeCell ref="B30:I30"/>
    <mergeCell ref="B31:I31"/>
    <mergeCell ref="B2:O2"/>
    <mergeCell ref="B3:O3"/>
    <mergeCell ref="B6:F7"/>
    <mergeCell ref="G6:I6"/>
    <mergeCell ref="G7:I7"/>
    <mergeCell ref="B8:E8"/>
    <mergeCell ref="F8:I8"/>
    <mergeCell ref="B9:E15"/>
    <mergeCell ref="F9:G9"/>
    <mergeCell ref="H9:I9"/>
    <mergeCell ref="F10:G10"/>
    <mergeCell ref="H10:I10"/>
    <mergeCell ref="F11:G11"/>
    <mergeCell ref="H11:I11"/>
    <mergeCell ref="F12:G12"/>
    <mergeCell ref="H12:I12"/>
    <mergeCell ref="F14:G14"/>
    <mergeCell ref="H14:I14"/>
    <mergeCell ref="F15:G15"/>
    <mergeCell ref="H15:I15"/>
    <mergeCell ref="F13:G13"/>
  </mergeCells>
  <hyperlinks>
    <hyperlink ref="F27" r:id="rId1" xr:uid="{E1F9AEF2-73BC-B64D-BA79-AC1C30B19507}"/>
    <hyperlink ref="B51:I51" location="'Special Racing Rules'!A1" display="In addition to the Special Racing Rules (click here for link to TAB)  these Special Development Pathway Racing Rules will also apply:" xr:uid="{42DA2245-161E-429F-9E3A-2E172529D9E7}"/>
    <hyperlink ref="B4" location="Index!A1" display="Back to Index" xr:uid="{860A4F34-2FA9-47D4-AC99-229AAD71BDEA}"/>
    <hyperlink ref="C4" location="'Competition Calendar'!A1" display="Back to Calendar" xr:uid="{B22CE847-3ED3-4B4C-8563-5B782682C3CD}"/>
    <hyperlink ref="D4" location="'Competition Pathway'!A1" display="Back to Pathway" xr:uid="{65CAF1C4-328B-4550-ABCF-1BE4E0BE64E1}"/>
  </hyperlinks>
  <pageMargins left="0.7" right="0.7" top="0.75" bottom="0.75" header="0.3" footer="0.3"/>
  <pageSetup scale="45"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6759C-4F01-4826-8DDB-49C346894DDF}">
  <sheetPr>
    <tabColor rgb="FF00B0F0"/>
    <pageSetUpPr fitToPage="1"/>
  </sheetPr>
  <dimension ref="A1:O55"/>
  <sheetViews>
    <sheetView showGridLines="0" zoomScale="150" zoomScaleNormal="110" workbookViewId="0">
      <pane ySplit="4" topLeftCell="A32" activePane="bottomLeft" state="frozen"/>
      <selection activeCell="C46" sqref="C46:C47"/>
      <selection pane="bottomLeft" activeCell="A48" sqref="A48:XFD48"/>
    </sheetView>
  </sheetViews>
  <sheetFormatPr baseColWidth="10" defaultColWidth="11.5" defaultRowHeight="15" x14ac:dyDescent="0.2"/>
  <cols>
    <col min="1" max="1" width="5.5" customWidth="1"/>
    <col min="2" max="9" width="15.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1205</v>
      </c>
      <c r="C2" s="702"/>
      <c r="D2" s="702"/>
      <c r="E2" s="702"/>
      <c r="F2" s="702"/>
      <c r="G2" s="702"/>
      <c r="H2" s="702"/>
      <c r="I2" s="702"/>
      <c r="J2" s="702"/>
      <c r="K2" s="702"/>
      <c r="L2" s="702"/>
      <c r="M2" s="702"/>
      <c r="N2" s="702"/>
      <c r="O2" s="702"/>
    </row>
    <row r="3" spans="1:15" ht="30" customHeight="1" x14ac:dyDescent="0.2">
      <c r="A3" s="43"/>
      <c r="B3" s="757" t="s">
        <v>1211</v>
      </c>
      <c r="C3" s="757"/>
      <c r="D3" s="757"/>
      <c r="E3" s="757"/>
      <c r="F3" s="757"/>
      <c r="G3" s="757"/>
      <c r="H3" s="757"/>
      <c r="I3" s="757"/>
      <c r="J3" s="757"/>
      <c r="K3" s="757"/>
      <c r="L3" s="757"/>
      <c r="M3" s="757"/>
      <c r="N3" s="757"/>
      <c r="O3" s="757"/>
    </row>
    <row r="4" spans="1:15" ht="30" customHeight="1" x14ac:dyDescent="0.2">
      <c r="A4" s="43"/>
      <c r="B4" s="442" t="s">
        <v>68</v>
      </c>
      <c r="C4" s="442" t="s">
        <v>1196</v>
      </c>
      <c r="D4" s="442" t="s">
        <v>1197</v>
      </c>
      <c r="E4" s="86"/>
      <c r="F4" s="86"/>
      <c r="G4" s="86"/>
      <c r="H4" s="86"/>
      <c r="I4" s="86"/>
      <c r="J4" s="43"/>
    </row>
    <row r="5" spans="1:15" ht="30" customHeight="1" x14ac:dyDescent="0.2"/>
    <row r="6" spans="1:15" x14ac:dyDescent="0.2">
      <c r="B6" s="818" t="s">
        <v>715</v>
      </c>
      <c r="C6" s="819"/>
      <c r="D6" s="819"/>
      <c r="E6" s="819"/>
      <c r="F6" s="825"/>
      <c r="G6" s="1012" t="s">
        <v>659</v>
      </c>
      <c r="H6" s="873"/>
      <c r="I6" s="874"/>
    </row>
    <row r="7" spans="1:15" x14ac:dyDescent="0.2">
      <c r="B7" s="869"/>
      <c r="C7" s="870"/>
      <c r="D7" s="870"/>
      <c r="E7" s="870"/>
      <c r="F7" s="871"/>
      <c r="G7" s="872" t="s">
        <v>716</v>
      </c>
      <c r="H7" s="873"/>
      <c r="I7" s="874"/>
    </row>
    <row r="8" spans="1:15" x14ac:dyDescent="0.2">
      <c r="B8" s="753" t="s">
        <v>543</v>
      </c>
      <c r="C8" s="753"/>
      <c r="D8" s="753"/>
      <c r="E8" s="753"/>
      <c r="F8" s="754" t="s">
        <v>544</v>
      </c>
      <c r="G8" s="753"/>
      <c r="H8" s="753"/>
      <c r="I8" s="753"/>
    </row>
    <row r="9" spans="1:15" x14ac:dyDescent="0.2">
      <c r="B9" s="710" t="s">
        <v>704</v>
      </c>
      <c r="C9" s="711"/>
      <c r="D9" s="711"/>
      <c r="E9" s="712"/>
      <c r="F9" s="734" t="s">
        <v>546</v>
      </c>
      <c r="G9" s="734"/>
      <c r="H9" s="1007" t="s">
        <v>1304</v>
      </c>
      <c r="I9" s="885"/>
    </row>
    <row r="10" spans="1:15" x14ac:dyDescent="0.2">
      <c r="B10" s="713"/>
      <c r="C10" s="714"/>
      <c r="D10" s="714"/>
      <c r="E10" s="715"/>
      <c r="F10" s="734" t="s">
        <v>547</v>
      </c>
      <c r="G10" s="734"/>
      <c r="H10" s="1007" t="s">
        <v>1305</v>
      </c>
      <c r="I10" s="885"/>
    </row>
    <row r="11" spans="1:15" ht="52.5" customHeight="1" x14ac:dyDescent="0.2">
      <c r="B11" s="713"/>
      <c r="C11" s="714"/>
      <c r="D11" s="714"/>
      <c r="E11" s="715"/>
      <c r="F11" s="816" t="s">
        <v>1292</v>
      </c>
      <c r="G11" s="817"/>
      <c r="H11" s="1007" t="s">
        <v>1306</v>
      </c>
      <c r="I11" s="885"/>
    </row>
    <row r="12" spans="1:15" x14ac:dyDescent="0.2">
      <c r="B12" s="713"/>
      <c r="C12" s="714"/>
      <c r="D12" s="714"/>
      <c r="E12" s="715"/>
      <c r="F12" s="734" t="s">
        <v>549</v>
      </c>
      <c r="G12" s="734"/>
      <c r="H12" s="1007" t="s">
        <v>1307</v>
      </c>
      <c r="I12" s="885"/>
    </row>
    <row r="13" spans="1:15" ht="30" customHeight="1" x14ac:dyDescent="0.2">
      <c r="B13" s="713"/>
      <c r="C13" s="714"/>
      <c r="D13" s="714"/>
      <c r="E13" s="715"/>
      <c r="F13" s="816" t="s">
        <v>1293</v>
      </c>
      <c r="G13" s="816"/>
      <c r="H13" s="1008" t="s">
        <v>1308</v>
      </c>
      <c r="I13" s="1009"/>
    </row>
    <row r="14" spans="1:15" x14ac:dyDescent="0.2">
      <c r="B14" s="713"/>
      <c r="C14" s="714"/>
      <c r="D14" s="714"/>
      <c r="E14" s="715"/>
      <c r="F14" s="734" t="s">
        <v>550</v>
      </c>
      <c r="G14" s="734"/>
      <c r="H14" s="1007" t="s">
        <v>1309</v>
      </c>
      <c r="I14" s="885"/>
    </row>
    <row r="15" spans="1:15" x14ac:dyDescent="0.2">
      <c r="B15" s="716"/>
      <c r="C15" s="717"/>
      <c r="D15" s="717"/>
      <c r="E15" s="718"/>
      <c r="F15" s="734" t="s">
        <v>9</v>
      </c>
      <c r="G15" s="734"/>
      <c r="H15" s="885" t="s">
        <v>586</v>
      </c>
      <c r="I15" s="885"/>
    </row>
    <row r="16" spans="1:15" ht="15" customHeight="1" x14ac:dyDescent="0.2">
      <c r="B16" s="806" t="s">
        <v>15</v>
      </c>
      <c r="C16" s="806"/>
      <c r="D16" s="806"/>
      <c r="E16" s="806"/>
      <c r="F16" s="779" t="s">
        <v>552</v>
      </c>
      <c r="G16" s="780"/>
      <c r="H16" s="780"/>
      <c r="I16" s="781"/>
    </row>
    <row r="17" spans="2:9" ht="15" customHeight="1" x14ac:dyDescent="0.2">
      <c r="B17" s="962" t="s">
        <v>705</v>
      </c>
      <c r="C17" s="915"/>
      <c r="D17" s="915"/>
      <c r="E17" s="916"/>
      <c r="F17" s="1013" t="s">
        <v>1295</v>
      </c>
      <c r="G17" s="1014"/>
      <c r="H17" s="1014"/>
      <c r="I17" s="1015"/>
    </row>
    <row r="18" spans="2:9" ht="15" customHeight="1" x14ac:dyDescent="0.2">
      <c r="B18" s="962"/>
      <c r="C18" s="915"/>
      <c r="D18" s="915"/>
      <c r="E18" s="916"/>
      <c r="F18" s="1016"/>
      <c r="G18" s="1017"/>
      <c r="H18" s="1017"/>
      <c r="I18" s="1018"/>
    </row>
    <row r="19" spans="2:9" ht="15" customHeight="1" x14ac:dyDescent="0.2">
      <c r="B19" s="962"/>
      <c r="C19" s="915"/>
      <c r="D19" s="915"/>
      <c r="E19" s="916"/>
      <c r="F19" s="1011" t="s">
        <v>1253</v>
      </c>
      <c r="G19" s="1011"/>
      <c r="H19" s="1011"/>
      <c r="I19" s="1011"/>
    </row>
    <row r="20" spans="2:9" ht="16" x14ac:dyDescent="0.2">
      <c r="B20" s="963"/>
      <c r="C20" s="915"/>
      <c r="D20" s="915"/>
      <c r="E20" s="916"/>
      <c r="F20" s="469" t="s">
        <v>1254</v>
      </c>
      <c r="G20" s="470" t="s">
        <v>399</v>
      </c>
      <c r="H20" s="470" t="s">
        <v>400</v>
      </c>
      <c r="I20" s="470" t="s">
        <v>401</v>
      </c>
    </row>
    <row r="21" spans="2:9" ht="24.75" customHeight="1" x14ac:dyDescent="0.2">
      <c r="B21" s="963"/>
      <c r="C21" s="915"/>
      <c r="D21" s="915"/>
      <c r="E21" s="916"/>
      <c r="F21" s="470" t="s">
        <v>1255</v>
      </c>
      <c r="G21" s="471">
        <v>53.3</v>
      </c>
      <c r="H21" s="471">
        <v>50.9</v>
      </c>
      <c r="I21" s="471">
        <v>49.4</v>
      </c>
    </row>
    <row r="22" spans="2:9" ht="21" customHeight="1" x14ac:dyDescent="0.2">
      <c r="B22" s="963"/>
      <c r="C22" s="915"/>
      <c r="D22" s="915"/>
      <c r="E22" s="916"/>
      <c r="F22" s="470" t="s">
        <v>1256</v>
      </c>
      <c r="G22" s="471">
        <v>50.4</v>
      </c>
      <c r="H22" s="471">
        <v>47.9</v>
      </c>
      <c r="I22" s="471">
        <v>47.4</v>
      </c>
    </row>
    <row r="23" spans="2:9" ht="81.75" customHeight="1" x14ac:dyDescent="0.2">
      <c r="B23" s="963"/>
      <c r="C23" s="915"/>
      <c r="D23" s="915"/>
      <c r="E23" s="916"/>
      <c r="F23" s="791" t="s">
        <v>1291</v>
      </c>
      <c r="G23" s="792"/>
      <c r="H23" s="792"/>
      <c r="I23" s="793"/>
    </row>
    <row r="24" spans="2:9" ht="15" customHeight="1" x14ac:dyDescent="0.2">
      <c r="B24" s="964"/>
      <c r="C24" s="919"/>
      <c r="D24" s="919"/>
      <c r="E24" s="920"/>
      <c r="F24" s="810" t="s">
        <v>555</v>
      </c>
      <c r="G24" s="811"/>
      <c r="H24" s="811"/>
      <c r="I24" s="812"/>
    </row>
    <row r="25" spans="2:9" x14ac:dyDescent="0.2">
      <c r="B25" s="710" t="s">
        <v>706</v>
      </c>
      <c r="C25" s="711"/>
      <c r="D25" s="711"/>
      <c r="E25" s="712"/>
      <c r="F25" s="836" t="s">
        <v>1191</v>
      </c>
      <c r="G25" s="837"/>
      <c r="H25" s="837"/>
      <c r="I25" s="980"/>
    </row>
    <row r="26" spans="2:9" x14ac:dyDescent="0.2">
      <c r="B26" s="713"/>
      <c r="C26" s="714"/>
      <c r="D26" s="714"/>
      <c r="E26" s="715"/>
      <c r="F26" s="773" t="s">
        <v>683</v>
      </c>
      <c r="G26" s="774"/>
      <c r="H26" s="774"/>
      <c r="I26" s="775"/>
    </row>
    <row r="27" spans="2:9" x14ac:dyDescent="0.2">
      <c r="B27" s="716"/>
      <c r="C27" s="717"/>
      <c r="D27" s="717"/>
      <c r="E27" s="718"/>
      <c r="F27" s="1010" t="s">
        <v>666</v>
      </c>
      <c r="G27" s="841"/>
      <c r="H27" s="841"/>
      <c r="I27" s="982"/>
    </row>
    <row r="28" spans="2:9" x14ac:dyDescent="0.2">
      <c r="B28" s="705" t="s">
        <v>560</v>
      </c>
      <c r="C28" s="766"/>
      <c r="D28" s="766"/>
      <c r="E28" s="766"/>
      <c r="F28" s="766"/>
      <c r="G28" s="766"/>
      <c r="H28" s="766"/>
      <c r="I28" s="766"/>
    </row>
    <row r="29" spans="2:9" ht="15" customHeight="1" x14ac:dyDescent="0.2">
      <c r="B29" s="794" t="s">
        <v>707</v>
      </c>
      <c r="C29" s="795"/>
      <c r="D29" s="795"/>
      <c r="E29" s="795"/>
      <c r="F29" s="795"/>
      <c r="G29" s="795"/>
      <c r="H29" s="795"/>
      <c r="I29" s="796"/>
    </row>
    <row r="30" spans="2:9" ht="15" customHeight="1" x14ac:dyDescent="0.2">
      <c r="B30" s="687" t="s">
        <v>708</v>
      </c>
      <c r="C30" s="688"/>
      <c r="D30" s="688"/>
      <c r="E30" s="688"/>
      <c r="F30" s="688"/>
      <c r="G30" s="688"/>
      <c r="H30" s="688"/>
      <c r="I30" s="689"/>
    </row>
    <row r="31" spans="2:9" ht="15" customHeight="1" x14ac:dyDescent="0.2">
      <c r="B31" s="687" t="s">
        <v>709</v>
      </c>
      <c r="C31" s="688"/>
      <c r="D31" s="688"/>
      <c r="E31" s="688"/>
      <c r="F31" s="688"/>
      <c r="G31" s="688"/>
      <c r="H31" s="688"/>
      <c r="I31" s="689"/>
    </row>
    <row r="32" spans="2:9" ht="15" customHeight="1" x14ac:dyDescent="0.2">
      <c r="B32" s="687" t="s">
        <v>710</v>
      </c>
      <c r="C32" s="688"/>
      <c r="D32" s="688"/>
      <c r="E32" s="688"/>
      <c r="F32" s="688"/>
      <c r="G32" s="688"/>
      <c r="H32" s="688"/>
      <c r="I32" s="689"/>
    </row>
    <row r="33" spans="2:9" ht="15" customHeight="1" x14ac:dyDescent="0.2">
      <c r="B33" s="687" t="s">
        <v>711</v>
      </c>
      <c r="C33" s="688"/>
      <c r="D33" s="688"/>
      <c r="E33" s="688"/>
      <c r="F33" s="688"/>
      <c r="G33" s="688"/>
      <c r="H33" s="688"/>
      <c r="I33" s="689"/>
    </row>
    <row r="34" spans="2:9" ht="15" customHeight="1" x14ac:dyDescent="0.2">
      <c r="B34" s="687"/>
      <c r="C34" s="688"/>
      <c r="D34" s="688"/>
      <c r="E34" s="688"/>
      <c r="F34" s="688"/>
      <c r="G34" s="688"/>
      <c r="H34" s="688"/>
      <c r="I34" s="689"/>
    </row>
    <row r="35" spans="2:9" x14ac:dyDescent="0.2">
      <c r="B35" s="687" t="s">
        <v>712</v>
      </c>
      <c r="C35" s="688"/>
      <c r="D35" s="688"/>
      <c r="E35" s="688"/>
      <c r="F35" s="688"/>
      <c r="G35" s="688"/>
      <c r="H35" s="688"/>
      <c r="I35" s="689"/>
    </row>
    <row r="36" spans="2:9" ht="15" customHeight="1" x14ac:dyDescent="0.2">
      <c r="B36" s="687" t="s">
        <v>713</v>
      </c>
      <c r="C36" s="688"/>
      <c r="D36" s="688"/>
      <c r="E36" s="688"/>
      <c r="F36" s="688"/>
      <c r="G36" s="688"/>
      <c r="H36" s="688"/>
      <c r="I36" s="689"/>
    </row>
    <row r="37" spans="2:9" x14ac:dyDescent="0.2">
      <c r="B37" s="833" t="s">
        <v>714</v>
      </c>
      <c r="C37" s="834"/>
      <c r="D37" s="834"/>
      <c r="E37" s="834"/>
      <c r="F37" s="834"/>
      <c r="G37" s="834"/>
      <c r="H37" s="834"/>
      <c r="I37" s="835"/>
    </row>
    <row r="38" spans="2:9" ht="51" customHeight="1" x14ac:dyDescent="0.2">
      <c r="B38" s="1274" t="s">
        <v>1315</v>
      </c>
      <c r="C38" s="1275"/>
      <c r="D38" s="1275"/>
      <c r="E38" s="1275"/>
      <c r="F38" s="1275"/>
      <c r="G38" s="1275"/>
      <c r="H38" s="1275"/>
      <c r="I38" s="1276"/>
    </row>
    <row r="39" spans="2:9" x14ac:dyDescent="0.2">
      <c r="B39" s="797" t="s">
        <v>592</v>
      </c>
      <c r="C39" s="798"/>
      <c r="D39" s="798"/>
      <c r="E39" s="798"/>
      <c r="F39" s="798"/>
      <c r="G39" s="798"/>
      <c r="H39" s="798"/>
      <c r="I39" s="798"/>
    </row>
    <row r="40" spans="2:9" x14ac:dyDescent="0.2">
      <c r="B40" s="1271" t="s">
        <v>1311</v>
      </c>
      <c r="C40" s="1272"/>
      <c r="D40" s="1272"/>
      <c r="E40" s="1272"/>
      <c r="F40" s="1272"/>
      <c r="G40" s="1272"/>
      <c r="H40" s="1272"/>
      <c r="I40" s="1273"/>
    </row>
    <row r="41" spans="2:9" x14ac:dyDescent="0.2">
      <c r="B41" s="1267" t="s">
        <v>1312</v>
      </c>
      <c r="C41" s="1268"/>
      <c r="D41" s="1268"/>
      <c r="E41" s="1268"/>
      <c r="F41" s="1268"/>
      <c r="G41" s="1268"/>
      <c r="H41" s="1268"/>
      <c r="I41" s="1269"/>
    </row>
    <row r="42" spans="2:9" ht="27.5" customHeight="1" x14ac:dyDescent="0.2">
      <c r="B42" s="1267" t="s">
        <v>1314</v>
      </c>
      <c r="C42" s="1268"/>
      <c r="D42" s="1268"/>
      <c r="E42" s="1268"/>
      <c r="F42" s="1268"/>
      <c r="G42" s="1268"/>
      <c r="H42" s="1268"/>
      <c r="I42" s="1269"/>
    </row>
    <row r="43" spans="2:9" x14ac:dyDescent="0.2">
      <c r="B43" s="274"/>
      <c r="C43" s="89"/>
      <c r="D43" s="89"/>
      <c r="E43" s="89"/>
      <c r="F43" s="89"/>
      <c r="G43" s="89"/>
      <c r="H43" s="89"/>
      <c r="I43" s="275"/>
    </row>
    <row r="44" spans="2:9" x14ac:dyDescent="0.2">
      <c r="B44" s="1267" t="s">
        <v>1313</v>
      </c>
      <c r="C44" s="1268"/>
      <c r="D44" s="1268"/>
      <c r="E44" s="1268"/>
      <c r="F44" s="1268"/>
      <c r="G44" s="1268"/>
      <c r="H44" s="1268"/>
      <c r="I44" s="1269"/>
    </row>
    <row r="45" spans="2:9" x14ac:dyDescent="0.2">
      <c r="B45" s="1267" t="s">
        <v>1310</v>
      </c>
      <c r="C45" s="1268"/>
      <c r="D45" s="1268"/>
      <c r="E45" s="1268"/>
      <c r="F45" s="1268"/>
      <c r="G45" s="1268"/>
      <c r="H45" s="1268"/>
      <c r="I45" s="1269"/>
    </row>
    <row r="46" spans="2:9" ht="15" customHeight="1" x14ac:dyDescent="0.2">
      <c r="B46" s="1267" t="s">
        <v>1319</v>
      </c>
      <c r="C46" s="1270"/>
      <c r="D46" s="1270"/>
      <c r="E46" s="1270"/>
      <c r="F46" s="1270"/>
      <c r="G46" s="1270"/>
      <c r="H46" s="1270"/>
      <c r="I46" s="1269"/>
    </row>
    <row r="47" spans="2:9" x14ac:dyDescent="0.2">
      <c r="B47" s="1267"/>
      <c r="C47" s="1270"/>
      <c r="D47" s="1270"/>
      <c r="E47" s="1270"/>
      <c r="F47" s="1270"/>
      <c r="G47" s="1270"/>
      <c r="H47" s="1270"/>
      <c r="I47" s="1269"/>
    </row>
    <row r="48" spans="2:9" ht="15" customHeight="1" x14ac:dyDescent="0.2">
      <c r="B48" s="1267" t="s">
        <v>1320</v>
      </c>
      <c r="C48" s="1270"/>
      <c r="D48" s="1270"/>
      <c r="E48" s="1270"/>
      <c r="F48" s="1270"/>
      <c r="G48" s="1270"/>
      <c r="H48" s="1270"/>
      <c r="I48" s="1269"/>
    </row>
    <row r="49" spans="2:9" x14ac:dyDescent="0.2">
      <c r="B49" s="976" t="s">
        <v>691</v>
      </c>
      <c r="C49" s="977"/>
      <c r="D49" s="977"/>
      <c r="E49" s="977"/>
      <c r="F49" s="977"/>
      <c r="G49" s="977"/>
      <c r="H49" s="977"/>
      <c r="I49" s="978"/>
    </row>
    <row r="50" spans="2:9" x14ac:dyDescent="0.2">
      <c r="B50" s="797" t="s">
        <v>607</v>
      </c>
      <c r="C50" s="798"/>
      <c r="D50" s="798"/>
      <c r="E50" s="798"/>
      <c r="F50" s="798"/>
      <c r="G50" s="798"/>
      <c r="H50" s="798"/>
      <c r="I50" s="798"/>
    </row>
    <row r="51" spans="2:9" x14ac:dyDescent="0.2">
      <c r="B51" s="973" t="s">
        <v>675</v>
      </c>
      <c r="C51" s="974"/>
      <c r="D51" s="974"/>
      <c r="E51" s="974"/>
      <c r="F51" s="974"/>
      <c r="G51" s="974"/>
      <c r="H51" s="974"/>
      <c r="I51" s="975"/>
    </row>
    <row r="52" spans="2:9" ht="15" customHeight="1" x14ac:dyDescent="0.2">
      <c r="B52" s="687" t="s">
        <v>676</v>
      </c>
      <c r="C52" s="688"/>
      <c r="D52" s="688"/>
      <c r="E52" s="688"/>
      <c r="F52" s="688"/>
      <c r="G52" s="688"/>
      <c r="H52" s="688"/>
      <c r="I52" s="689"/>
    </row>
    <row r="53" spans="2:9" x14ac:dyDescent="0.2">
      <c r="B53" s="687" t="s">
        <v>677</v>
      </c>
      <c r="C53" s="688"/>
      <c r="D53" s="688"/>
      <c r="E53" s="688"/>
      <c r="F53" s="688"/>
      <c r="G53" s="688"/>
      <c r="H53" s="688"/>
      <c r="I53" s="689"/>
    </row>
    <row r="54" spans="2:9" ht="16.5" customHeight="1" x14ac:dyDescent="0.2">
      <c r="B54" s="687" t="s">
        <v>692</v>
      </c>
      <c r="C54" s="688"/>
      <c r="D54" s="688"/>
      <c r="E54" s="688"/>
      <c r="F54" s="688"/>
      <c r="G54" s="688"/>
      <c r="H54" s="688"/>
      <c r="I54" s="689"/>
    </row>
    <row r="55" spans="2:9" ht="7.5" customHeight="1" x14ac:dyDescent="0.2">
      <c r="B55" s="696" t="s">
        <v>28</v>
      </c>
      <c r="C55" s="697"/>
      <c r="D55" s="697"/>
      <c r="E55" s="697"/>
      <c r="F55" s="697"/>
      <c r="G55" s="697"/>
      <c r="H55" s="697"/>
      <c r="I55" s="698"/>
    </row>
  </sheetData>
  <sheetProtection algorithmName="SHA-512" hashValue="l4wqT+ZYNv1mz5J5MadTtPapREZAaopdZuiEK5NksOkNEG6so//N0OLJN0RZ7EMBNyva3zi1n4eA/eUItTPMWw==" saltValue="qQYMhHB+c+IMSaXw0SaEsA==" spinCount="100000" sheet="1" objects="1" scenarios="1"/>
  <mergeCells count="59">
    <mergeCell ref="B46:I47"/>
    <mergeCell ref="B48:I48"/>
    <mergeCell ref="B16:E16"/>
    <mergeCell ref="F16:I16"/>
    <mergeCell ref="B49:I49"/>
    <mergeCell ref="B35:I35"/>
    <mergeCell ref="B36:I36"/>
    <mergeCell ref="B37:I37"/>
    <mergeCell ref="B38:I38"/>
    <mergeCell ref="B39:I39"/>
    <mergeCell ref="B40:I40"/>
    <mergeCell ref="B41:I41"/>
    <mergeCell ref="B42:I42"/>
    <mergeCell ref="B44:I44"/>
    <mergeCell ref="B45:I45"/>
    <mergeCell ref="B34:I34"/>
    <mergeCell ref="B17:E24"/>
    <mergeCell ref="B55:I55"/>
    <mergeCell ref="B50:I50"/>
    <mergeCell ref="B51:I51"/>
    <mergeCell ref="B52:I52"/>
    <mergeCell ref="B53:I53"/>
    <mergeCell ref="B54:I54"/>
    <mergeCell ref="F23:I23"/>
    <mergeCell ref="F17:I18"/>
    <mergeCell ref="F19:I19"/>
    <mergeCell ref="B28:I28"/>
    <mergeCell ref="B29:I29"/>
    <mergeCell ref="F24:I24"/>
    <mergeCell ref="B25:E27"/>
    <mergeCell ref="F25:I25"/>
    <mergeCell ref="F26:I26"/>
    <mergeCell ref="F27:I27"/>
    <mergeCell ref="B30:I30"/>
    <mergeCell ref="B31:I31"/>
    <mergeCell ref="B33:I33"/>
    <mergeCell ref="B32:I32"/>
    <mergeCell ref="B8:E8"/>
    <mergeCell ref="F8:I8"/>
    <mergeCell ref="B9:E15"/>
    <mergeCell ref="F9:G9"/>
    <mergeCell ref="H9:I9"/>
    <mergeCell ref="F10:G10"/>
    <mergeCell ref="H10:I10"/>
    <mergeCell ref="F11:G11"/>
    <mergeCell ref="H11:I11"/>
    <mergeCell ref="F12:G12"/>
    <mergeCell ref="H12:I12"/>
    <mergeCell ref="F14:G14"/>
    <mergeCell ref="H14:I14"/>
    <mergeCell ref="F15:G15"/>
    <mergeCell ref="H15:I15"/>
    <mergeCell ref="B2:O2"/>
    <mergeCell ref="B3:O3"/>
    <mergeCell ref="B6:F7"/>
    <mergeCell ref="G6:I6"/>
    <mergeCell ref="G7:I7"/>
    <mergeCell ref="F13:G13"/>
    <mergeCell ref="H13:I13"/>
  </mergeCells>
  <hyperlinks>
    <hyperlink ref="F27" r:id="rId1" xr:uid="{1D5ABB0A-7216-034A-99C8-DF79C0A015A5}"/>
    <hyperlink ref="B51:I51" location="'Special Racing Rules'!A1" display="In addition to the Special Racing Rules (click here for link to TAB)  these Special Development Pathway Racing Rules will also apply:" xr:uid="{D1299609-4C2A-A649-8642-392F61F09F77}"/>
    <hyperlink ref="B4" location="Index!A1" display="Back to Index" xr:uid="{28263FF7-5EE0-469D-B1E8-5CFAF75CED7D}"/>
    <hyperlink ref="C4" location="'Competition Calendar'!A1" display="Back to Calendar" xr:uid="{9F3085CD-322A-43FE-9925-19704BA62206}"/>
    <hyperlink ref="D4" location="'Competition Pathway'!A1" display="Back to Pathway" xr:uid="{E72CE381-622A-4405-84C6-F3A833533BF3}"/>
  </hyperlinks>
  <pageMargins left="0.7" right="0.7" top="0.75" bottom="0.75" header="0.3" footer="0.3"/>
  <pageSetup scale="45" orientation="portrait"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93119-E20A-4ACD-A253-CB1FFECCAFCB}">
  <sheetPr>
    <tabColor theme="1"/>
  </sheetPr>
  <dimension ref="B1:R71"/>
  <sheetViews>
    <sheetView showGridLines="0" topLeftCell="B1" zoomScale="50" zoomScaleNormal="50" workbookViewId="0">
      <selection activeCell="B54" sqref="B54:D61"/>
    </sheetView>
  </sheetViews>
  <sheetFormatPr baseColWidth="10" defaultColWidth="10.5" defaultRowHeight="15" x14ac:dyDescent="0.2"/>
  <cols>
    <col min="1" max="1" width="4.33203125" customWidth="1"/>
    <col min="2" max="2" width="42.1640625" customWidth="1"/>
    <col min="3" max="3" width="36.5" customWidth="1"/>
    <col min="4" max="4" width="138.33203125" customWidth="1"/>
    <col min="5" max="5" width="100.83203125" customWidth="1"/>
    <col min="6" max="6" width="140.5" customWidth="1"/>
    <col min="7" max="7" width="104.5" customWidth="1"/>
    <col min="8" max="8" width="59.5" customWidth="1"/>
    <col min="9" max="9" width="34.5" customWidth="1"/>
  </cols>
  <sheetData>
    <row r="1" spans="2:15" ht="30" customHeight="1" x14ac:dyDescent="0.2"/>
    <row r="2" spans="2:15" ht="30" customHeight="1" x14ac:dyDescent="0.2">
      <c r="B2" s="127"/>
      <c r="C2" s="702" t="s">
        <v>23</v>
      </c>
      <c r="D2" s="702"/>
      <c r="E2" s="702"/>
      <c r="F2" s="702"/>
      <c r="G2" s="127"/>
      <c r="H2" s="127"/>
      <c r="I2" s="127"/>
      <c r="J2" s="127"/>
      <c r="K2" s="127"/>
      <c r="L2" s="127"/>
      <c r="M2" s="127"/>
      <c r="N2" s="127"/>
      <c r="O2" s="127"/>
    </row>
    <row r="3" spans="2:15" ht="30" customHeight="1" x14ac:dyDescent="0.2">
      <c r="B3" s="128"/>
      <c r="C3" s="757" t="s">
        <v>1212</v>
      </c>
      <c r="D3" s="757"/>
      <c r="E3" s="757"/>
      <c r="F3" s="757"/>
      <c r="G3" s="128"/>
      <c r="H3" s="128"/>
      <c r="I3" s="128"/>
      <c r="J3" s="128"/>
      <c r="K3" s="128"/>
      <c r="L3" s="128"/>
      <c r="M3" s="128"/>
      <c r="N3" s="128"/>
      <c r="O3" s="128"/>
    </row>
    <row r="4" spans="2:15" ht="30" customHeight="1" x14ac:dyDescent="0.2">
      <c r="C4" s="1048" t="s">
        <v>1224</v>
      </c>
      <c r="D4" s="1048"/>
    </row>
    <row r="5" spans="2:15" ht="30" customHeight="1" x14ac:dyDescent="0.2">
      <c r="F5" s="351"/>
      <c r="G5" s="155"/>
      <c r="H5" s="155"/>
    </row>
    <row r="6" spans="2:15" ht="21" x14ac:dyDescent="0.25">
      <c r="B6" s="265" t="s">
        <v>717</v>
      </c>
      <c r="C6" s="266"/>
      <c r="D6" s="267"/>
      <c r="E6" s="267"/>
      <c r="F6" s="34"/>
    </row>
    <row r="7" spans="2:15" ht="20" x14ac:dyDescent="0.2">
      <c r="B7" s="272" t="s">
        <v>1053</v>
      </c>
      <c r="C7" s="267"/>
      <c r="D7" s="267"/>
      <c r="E7" s="267"/>
      <c r="F7" s="34"/>
    </row>
    <row r="8" spans="2:15" ht="20" x14ac:dyDescent="0.2">
      <c r="B8" s="270"/>
      <c r="C8" s="267"/>
      <c r="D8" s="267"/>
      <c r="E8" s="267"/>
      <c r="F8" s="34"/>
    </row>
    <row r="9" spans="2:15" ht="21" x14ac:dyDescent="0.25">
      <c r="B9" s="265" t="s">
        <v>718</v>
      </c>
      <c r="C9" s="266"/>
      <c r="D9" s="266"/>
      <c r="E9" s="266"/>
    </row>
    <row r="10" spans="2:15" ht="20" x14ac:dyDescent="0.2">
      <c r="B10" s="271" t="s">
        <v>1054</v>
      </c>
      <c r="C10" s="271"/>
      <c r="D10" s="271"/>
      <c r="E10" s="271"/>
    </row>
    <row r="11" spans="2:15" ht="20" x14ac:dyDescent="0.2">
      <c r="B11" s="271" t="s">
        <v>1055</v>
      </c>
      <c r="C11" s="271"/>
      <c r="D11" s="271"/>
      <c r="E11" s="271"/>
    </row>
    <row r="12" spans="2:15" ht="20" x14ac:dyDescent="0.2">
      <c r="B12" s="272" t="s">
        <v>719</v>
      </c>
      <c r="C12" s="272"/>
      <c r="D12" s="272"/>
      <c r="E12" s="272"/>
      <c r="F12" s="148"/>
    </row>
    <row r="13" spans="2:15" ht="20" x14ac:dyDescent="0.2">
      <c r="B13" s="265"/>
      <c r="C13" s="267"/>
      <c r="D13" s="267"/>
      <c r="E13" s="267"/>
      <c r="F13" s="34"/>
    </row>
    <row r="14" spans="2:15" ht="21" x14ac:dyDescent="0.25">
      <c r="B14" s="265" t="s">
        <v>720</v>
      </c>
      <c r="C14" s="266"/>
      <c r="D14" s="266"/>
      <c r="E14" s="266"/>
    </row>
    <row r="15" spans="2:15" ht="44.25" customHeight="1" x14ac:dyDescent="0.2">
      <c r="B15" s="1047" t="s">
        <v>1056</v>
      </c>
      <c r="C15" s="1047"/>
      <c r="D15" s="1047"/>
      <c r="E15" s="1047"/>
      <c r="F15" s="148"/>
    </row>
    <row r="16" spans="2:15" ht="20" x14ac:dyDescent="0.2">
      <c r="B16" s="265"/>
      <c r="C16" s="271"/>
      <c r="D16" s="271"/>
      <c r="E16" s="271"/>
      <c r="F16" s="148"/>
    </row>
    <row r="17" spans="2:18" ht="21" x14ac:dyDescent="0.25">
      <c r="B17" s="265" t="s">
        <v>721</v>
      </c>
      <c r="C17" s="266"/>
      <c r="D17" s="267"/>
      <c r="E17" s="267"/>
      <c r="F17" s="34"/>
      <c r="Q17" s="136"/>
      <c r="R17" s="136"/>
    </row>
    <row r="18" spans="2:18" ht="21" x14ac:dyDescent="0.25">
      <c r="B18" s="267" t="s">
        <v>722</v>
      </c>
      <c r="C18" s="266"/>
      <c r="D18" s="266"/>
      <c r="E18" s="266"/>
      <c r="Q18" s="136"/>
      <c r="R18" s="136"/>
    </row>
    <row r="19" spans="2:18" ht="21" x14ac:dyDescent="0.2">
      <c r="B19" s="135"/>
      <c r="Q19" s="136"/>
      <c r="R19" s="136"/>
    </row>
    <row r="20" spans="2:18" ht="21" x14ac:dyDescent="0.2">
      <c r="B20" s="135"/>
      <c r="Q20" s="136"/>
      <c r="R20" s="136"/>
    </row>
    <row r="21" spans="2:18" ht="21" x14ac:dyDescent="0.2">
      <c r="B21" s="135"/>
      <c r="Q21" s="136"/>
      <c r="R21" s="136"/>
    </row>
    <row r="22" spans="2:18" ht="21" x14ac:dyDescent="0.2">
      <c r="B22" s="135"/>
      <c r="Q22" s="136"/>
      <c r="R22" s="136"/>
    </row>
    <row r="23" spans="2:18" ht="21" x14ac:dyDescent="0.2">
      <c r="B23" s="135"/>
      <c r="Q23" s="136"/>
      <c r="R23" s="136"/>
    </row>
    <row r="24" spans="2:18" ht="21" x14ac:dyDescent="0.2">
      <c r="B24" s="135"/>
      <c r="Q24" s="136"/>
      <c r="R24" s="136"/>
    </row>
    <row r="25" spans="2:18" ht="21" x14ac:dyDescent="0.2">
      <c r="B25" s="135"/>
      <c r="Q25" s="136"/>
      <c r="R25" s="136"/>
    </row>
    <row r="26" spans="2:18" ht="21" x14ac:dyDescent="0.2">
      <c r="B26" s="330"/>
      <c r="Q26" s="136"/>
      <c r="R26" s="136"/>
    </row>
    <row r="27" spans="2:18" ht="21" x14ac:dyDescent="0.2">
      <c r="B27" s="330"/>
      <c r="Q27" s="136"/>
      <c r="R27" s="136"/>
    </row>
    <row r="28" spans="2:18" ht="21" x14ac:dyDescent="0.2">
      <c r="B28" s="330"/>
      <c r="Q28" s="136"/>
      <c r="R28" s="136"/>
    </row>
    <row r="29" spans="2:18" ht="21" x14ac:dyDescent="0.2">
      <c r="B29" s="330"/>
      <c r="Q29" s="136"/>
      <c r="R29" s="136"/>
    </row>
    <row r="30" spans="2:18" ht="21" x14ac:dyDescent="0.2">
      <c r="B30" s="330"/>
      <c r="Q30" s="136"/>
      <c r="R30" s="136"/>
    </row>
    <row r="31" spans="2:18" ht="21" x14ac:dyDescent="0.2">
      <c r="B31" s="330"/>
      <c r="Q31" s="136"/>
      <c r="R31" s="136"/>
    </row>
    <row r="32" spans="2:18" ht="21" x14ac:dyDescent="0.2">
      <c r="B32" s="330"/>
      <c r="Q32" s="136"/>
      <c r="R32" s="136"/>
    </row>
    <row r="33" spans="2:18" ht="21" x14ac:dyDescent="0.2">
      <c r="B33" s="330"/>
      <c r="Q33" s="136"/>
      <c r="R33" s="136"/>
    </row>
    <row r="34" spans="2:18" ht="21" x14ac:dyDescent="0.2">
      <c r="B34" s="330"/>
      <c r="Q34" s="136"/>
      <c r="R34" s="136"/>
    </row>
    <row r="35" spans="2:18" ht="21" x14ac:dyDescent="0.2">
      <c r="B35" s="330"/>
      <c r="Q35" s="136"/>
      <c r="R35" s="136"/>
    </row>
    <row r="36" spans="2:18" ht="21" x14ac:dyDescent="0.2">
      <c r="B36" s="330"/>
      <c r="Q36" s="136"/>
      <c r="R36" s="136"/>
    </row>
    <row r="37" spans="2:18" ht="21" x14ac:dyDescent="0.2">
      <c r="B37" s="330"/>
      <c r="Q37" s="136"/>
      <c r="R37" s="136"/>
    </row>
    <row r="38" spans="2:18" ht="21" x14ac:dyDescent="0.2">
      <c r="B38" s="330"/>
      <c r="Q38" s="136"/>
      <c r="R38" s="136"/>
    </row>
    <row r="39" spans="2:18" ht="21" x14ac:dyDescent="0.2">
      <c r="B39" s="135"/>
      <c r="Q39" s="136"/>
      <c r="R39" s="136"/>
    </row>
    <row r="40" spans="2:18" ht="21" x14ac:dyDescent="0.2">
      <c r="B40" s="135"/>
      <c r="Q40" s="136"/>
      <c r="R40" s="136"/>
    </row>
    <row r="41" spans="2:18" ht="21" x14ac:dyDescent="0.2">
      <c r="B41" s="135"/>
      <c r="Q41" s="136"/>
      <c r="R41" s="136"/>
    </row>
    <row r="42" spans="2:18" ht="21" x14ac:dyDescent="0.2">
      <c r="B42" s="135"/>
      <c r="Q42" s="136"/>
      <c r="R42" s="136"/>
    </row>
    <row r="44" spans="2:18" ht="115.5" customHeight="1" x14ac:dyDescent="0.2"/>
    <row r="45" spans="2:18" ht="24" x14ac:dyDescent="0.2">
      <c r="B45" s="151" t="s">
        <v>723</v>
      </c>
      <c r="C45" s="151" t="s">
        <v>724</v>
      </c>
      <c r="D45" s="151" t="s">
        <v>725</v>
      </c>
      <c r="E45" s="153" t="s">
        <v>726</v>
      </c>
      <c r="F45" s="151" t="s">
        <v>727</v>
      </c>
      <c r="G45" s="151" t="s">
        <v>728</v>
      </c>
      <c r="H45" s="151" t="s">
        <v>729</v>
      </c>
    </row>
    <row r="46" spans="2:18" ht="267.75" customHeight="1" x14ac:dyDescent="0.2">
      <c r="B46" s="1042" t="s">
        <v>730</v>
      </c>
      <c r="C46" s="1039" t="s">
        <v>1057</v>
      </c>
      <c r="D46" s="1024"/>
      <c r="E46" s="1022" t="s">
        <v>1214</v>
      </c>
      <c r="F46" s="1039" t="s">
        <v>731</v>
      </c>
      <c r="G46" s="345" t="s">
        <v>732</v>
      </c>
      <c r="H46" s="1036" t="s">
        <v>733</v>
      </c>
    </row>
    <row r="47" spans="2:18" ht="225.75" customHeight="1" x14ac:dyDescent="0.2">
      <c r="B47" s="1043"/>
      <c r="C47" s="1040"/>
      <c r="D47" s="1024"/>
      <c r="E47" s="1022"/>
      <c r="F47" s="1040"/>
      <c r="G47" s="332" t="s">
        <v>734</v>
      </c>
      <c r="H47" s="1037"/>
    </row>
    <row r="48" spans="2:18" ht="116.25" customHeight="1" x14ac:dyDescent="0.2">
      <c r="B48" s="1044"/>
      <c r="C48" s="1041"/>
      <c r="D48" s="1024"/>
      <c r="E48" s="1022"/>
      <c r="F48" s="1041"/>
      <c r="G48" s="345" t="s">
        <v>735</v>
      </c>
      <c r="H48" s="1038"/>
    </row>
    <row r="49" spans="2:10" ht="24" x14ac:dyDescent="0.2">
      <c r="B49" s="151" t="s">
        <v>723</v>
      </c>
      <c r="C49" s="151" t="s">
        <v>724</v>
      </c>
      <c r="D49" s="152" t="s">
        <v>725</v>
      </c>
      <c r="E49" s="153" t="s">
        <v>726</v>
      </c>
      <c r="F49" s="151" t="s">
        <v>736</v>
      </c>
      <c r="G49" s="172" t="s">
        <v>728</v>
      </c>
      <c r="H49" s="172" t="s">
        <v>729</v>
      </c>
    </row>
    <row r="50" spans="2:10" ht="268.5" customHeight="1" x14ac:dyDescent="0.2">
      <c r="B50" s="1023" t="s">
        <v>737</v>
      </c>
      <c r="C50" s="1022" t="s">
        <v>1057</v>
      </c>
      <c r="D50" s="1024"/>
      <c r="E50" s="1025" t="s">
        <v>1213</v>
      </c>
      <c r="F50" s="150" t="s">
        <v>1215</v>
      </c>
      <c r="G50" s="1027" t="s">
        <v>738</v>
      </c>
      <c r="H50" s="1021" t="s">
        <v>1216</v>
      </c>
    </row>
    <row r="51" spans="2:10" ht="355.5" customHeight="1" x14ac:dyDescent="0.2">
      <c r="B51" s="1023"/>
      <c r="C51" s="1022"/>
      <c r="D51" s="1024"/>
      <c r="E51" s="1026"/>
      <c r="F51" s="331" t="s">
        <v>739</v>
      </c>
      <c r="G51" s="1027"/>
      <c r="H51" s="1022"/>
    </row>
    <row r="52" spans="2:10" ht="23" x14ac:dyDescent="0.2">
      <c r="B52" s="1028" t="s">
        <v>723</v>
      </c>
      <c r="C52" s="1028" t="s">
        <v>724</v>
      </c>
      <c r="D52" s="1045" t="s">
        <v>726</v>
      </c>
      <c r="E52" s="1046"/>
      <c r="F52" s="1028" t="s">
        <v>728</v>
      </c>
      <c r="G52" s="1028" t="s">
        <v>740</v>
      </c>
      <c r="H52" s="1028" t="s">
        <v>729</v>
      </c>
    </row>
    <row r="53" spans="2:10" ht="64.5" customHeight="1" x14ac:dyDescent="0.2">
      <c r="B53" s="1029"/>
      <c r="C53" s="1029"/>
      <c r="D53" s="333" t="s">
        <v>741</v>
      </c>
      <c r="E53" s="334" t="s">
        <v>1061</v>
      </c>
      <c r="F53" s="1029"/>
      <c r="G53" s="1029"/>
      <c r="H53" s="1029"/>
    </row>
    <row r="54" spans="2:10" ht="67.5" customHeight="1" x14ac:dyDescent="0.2">
      <c r="B54" s="1023" t="s">
        <v>1217</v>
      </c>
      <c r="C54" s="1022" t="s">
        <v>1059</v>
      </c>
      <c r="D54" s="340" t="s">
        <v>742</v>
      </c>
      <c r="E54" s="337" t="s">
        <v>1062</v>
      </c>
      <c r="F54" s="335" t="s">
        <v>743</v>
      </c>
      <c r="G54" s="339" t="s">
        <v>744</v>
      </c>
      <c r="H54" s="1030" t="s">
        <v>1218</v>
      </c>
    </row>
    <row r="55" spans="2:10" ht="90.75" customHeight="1" x14ac:dyDescent="0.25">
      <c r="B55" s="1023"/>
      <c r="C55" s="1022"/>
      <c r="D55" s="336" t="s">
        <v>745</v>
      </c>
      <c r="E55" s="340" t="s">
        <v>1063</v>
      </c>
      <c r="F55" s="341" t="s">
        <v>1066</v>
      </c>
      <c r="G55" s="1032" t="s">
        <v>1058</v>
      </c>
      <c r="H55" s="1031"/>
    </row>
    <row r="56" spans="2:10" ht="46.5" customHeight="1" x14ac:dyDescent="0.2">
      <c r="B56" s="1023"/>
      <c r="C56" s="1022"/>
      <c r="D56" s="336" t="s">
        <v>746</v>
      </c>
      <c r="E56" s="1033" t="s">
        <v>1064</v>
      </c>
      <c r="F56" s="342" t="s">
        <v>747</v>
      </c>
      <c r="G56" s="1032"/>
      <c r="H56" s="1031"/>
      <c r="I56" s="7"/>
    </row>
    <row r="57" spans="2:10" ht="69" customHeight="1" x14ac:dyDescent="0.2">
      <c r="B57" s="1023"/>
      <c r="C57" s="1022"/>
      <c r="D57" s="343" t="s">
        <v>748</v>
      </c>
      <c r="E57" s="1033"/>
      <c r="F57" s="343" t="s">
        <v>748</v>
      </c>
      <c r="G57" s="1032"/>
      <c r="H57" s="1031"/>
      <c r="I57" s="1019"/>
      <c r="J57" s="1020"/>
    </row>
    <row r="58" spans="2:10" ht="87.75" customHeight="1" x14ac:dyDescent="0.2">
      <c r="B58" s="1023"/>
      <c r="C58" s="1022"/>
      <c r="D58" s="346" t="s">
        <v>749</v>
      </c>
      <c r="E58" s="337" t="s">
        <v>750</v>
      </c>
      <c r="F58" s="338" t="s">
        <v>751</v>
      </c>
      <c r="G58" s="1032"/>
      <c r="H58" s="1031"/>
    </row>
    <row r="59" spans="2:10" ht="111" customHeight="1" x14ac:dyDescent="0.2">
      <c r="B59" s="1023"/>
      <c r="C59" s="1022"/>
      <c r="D59" s="339" t="s">
        <v>752</v>
      </c>
      <c r="E59" s="344" t="s">
        <v>1065</v>
      </c>
      <c r="F59" s="1034" t="s">
        <v>753</v>
      </c>
      <c r="G59" s="1032"/>
      <c r="H59" s="1031"/>
    </row>
    <row r="60" spans="2:10" ht="70.5" customHeight="1" x14ac:dyDescent="0.2">
      <c r="B60" s="1023"/>
      <c r="C60" s="1022"/>
      <c r="D60" s="340" t="s">
        <v>754</v>
      </c>
      <c r="E60" s="347" t="s">
        <v>755</v>
      </c>
      <c r="F60" s="1035"/>
      <c r="G60" s="1032"/>
      <c r="H60" s="1031"/>
    </row>
    <row r="61" spans="2:10" ht="108" customHeight="1" x14ac:dyDescent="0.2">
      <c r="B61" s="1023"/>
      <c r="C61" s="1022"/>
      <c r="D61" s="344" t="s">
        <v>1060</v>
      </c>
      <c r="E61" s="346" t="s">
        <v>1060</v>
      </c>
      <c r="F61" s="339" t="s">
        <v>756</v>
      </c>
      <c r="G61" s="1032"/>
      <c r="H61" s="1031"/>
    </row>
    <row r="62" spans="2:10" x14ac:dyDescent="0.2">
      <c r="B62" s="6"/>
      <c r="C62" s="6"/>
      <c r="E62" s="6"/>
      <c r="F62" s="6"/>
      <c r="G62" s="6"/>
      <c r="H62" s="6"/>
    </row>
    <row r="63" spans="2:10" x14ac:dyDescent="0.2">
      <c r="B63" s="6"/>
      <c r="C63" s="6"/>
      <c r="E63" s="6"/>
      <c r="F63" s="6"/>
      <c r="G63" s="6"/>
      <c r="H63" s="6"/>
    </row>
    <row r="64" spans="2:10" x14ac:dyDescent="0.2">
      <c r="B64" s="6"/>
      <c r="C64" s="6"/>
      <c r="E64" s="6"/>
      <c r="F64" s="6"/>
      <c r="G64" s="6"/>
      <c r="H64" s="6"/>
    </row>
    <row r="65" spans="2:8" ht="68.25" customHeight="1" x14ac:dyDescent="0.2">
      <c r="B65" s="6"/>
      <c r="C65" s="6"/>
      <c r="D65" s="360" t="s">
        <v>28</v>
      </c>
      <c r="E65" s="7"/>
      <c r="F65" s="6"/>
      <c r="G65" s="6"/>
      <c r="H65" s="6"/>
    </row>
    <row r="66" spans="2:8" x14ac:dyDescent="0.2">
      <c r="B66" s="6"/>
      <c r="C66" s="6"/>
      <c r="D66" s="6"/>
      <c r="E66" s="6"/>
      <c r="F66" s="6"/>
      <c r="G66" s="6"/>
      <c r="H66" s="6"/>
    </row>
    <row r="67" spans="2:8" x14ac:dyDescent="0.2">
      <c r="B67" s="6"/>
      <c r="C67" s="6"/>
      <c r="D67" s="6"/>
      <c r="E67" s="6"/>
      <c r="F67" s="6"/>
      <c r="G67" s="6"/>
      <c r="H67" s="6"/>
    </row>
    <row r="68" spans="2:8" x14ac:dyDescent="0.2">
      <c r="B68" s="6"/>
      <c r="C68" s="6"/>
      <c r="D68" s="6"/>
      <c r="E68" s="6"/>
      <c r="F68" s="6"/>
      <c r="G68" s="6"/>
      <c r="H68" s="6"/>
    </row>
    <row r="69" spans="2:8" x14ac:dyDescent="0.2">
      <c r="B69" s="6"/>
      <c r="C69" s="6"/>
      <c r="D69" s="6"/>
      <c r="E69" s="6"/>
      <c r="F69" s="6"/>
      <c r="G69" s="6"/>
      <c r="H69" s="6"/>
    </row>
    <row r="70" spans="2:8" x14ac:dyDescent="0.2">
      <c r="B70" s="6"/>
      <c r="C70" s="6"/>
      <c r="D70" s="6"/>
      <c r="E70" s="6"/>
      <c r="F70" s="6"/>
      <c r="G70" s="6"/>
      <c r="H70" s="6"/>
    </row>
    <row r="71" spans="2:8" x14ac:dyDescent="0.2">
      <c r="B71" s="6"/>
      <c r="C71" s="6"/>
      <c r="D71" s="6"/>
      <c r="E71" s="6"/>
      <c r="F71" s="6"/>
      <c r="G71" s="6"/>
      <c r="H71" s="6"/>
    </row>
  </sheetData>
  <mergeCells count="29">
    <mergeCell ref="C2:F2"/>
    <mergeCell ref="C3:F3"/>
    <mergeCell ref="D52:E52"/>
    <mergeCell ref="F52:F53"/>
    <mergeCell ref="G52:G53"/>
    <mergeCell ref="B15:E15"/>
    <mergeCell ref="B52:B53"/>
    <mergeCell ref="C52:C53"/>
    <mergeCell ref="C4:D4"/>
    <mergeCell ref="H46:H48"/>
    <mergeCell ref="F46:F48"/>
    <mergeCell ref="D46:D48"/>
    <mergeCell ref="E46:E48"/>
    <mergeCell ref="B46:B48"/>
    <mergeCell ref="C46:C48"/>
    <mergeCell ref="I57:J57"/>
    <mergeCell ref="H50:H51"/>
    <mergeCell ref="B50:B51"/>
    <mergeCell ref="C50:C51"/>
    <mergeCell ref="D50:D51"/>
    <mergeCell ref="E50:E51"/>
    <mergeCell ref="G50:G51"/>
    <mergeCell ref="H52:H53"/>
    <mergeCell ref="B54:B61"/>
    <mergeCell ref="C54:C61"/>
    <mergeCell ref="H54:H61"/>
    <mergeCell ref="G55:G61"/>
    <mergeCell ref="E56:E57"/>
    <mergeCell ref="F59:F60"/>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17AB0-643A-4136-A92A-E6D8768F707D}">
  <sheetPr>
    <tabColor theme="1"/>
    <pageSetUpPr fitToPage="1"/>
  </sheetPr>
  <dimension ref="A1:Q33"/>
  <sheetViews>
    <sheetView showGridLines="0" zoomScale="120" zoomScaleNormal="120" workbookViewId="0">
      <pane ySplit="4" topLeftCell="A18" activePane="bottomLeft" state="frozen"/>
      <selection activeCell="B37" sqref="B37:I37"/>
      <selection pane="bottomLeft" activeCell="I22" sqref="I22"/>
    </sheetView>
  </sheetViews>
  <sheetFormatPr baseColWidth="10" defaultColWidth="11.5" defaultRowHeight="15" x14ac:dyDescent="0.2"/>
  <cols>
    <col min="1" max="1" width="3.6640625" customWidth="1"/>
    <col min="2" max="2" width="10.5" style="87" customWidth="1"/>
    <col min="3" max="3" width="20.33203125" style="87" customWidth="1"/>
    <col min="4" max="4" width="17.33203125" style="87" customWidth="1"/>
    <col min="5" max="5" width="17.1640625" style="87" customWidth="1"/>
    <col min="6" max="7" width="15.5" style="87" customWidth="1"/>
    <col min="8" max="8" width="40.5" style="87" customWidth="1"/>
    <col min="9" max="9" width="15.5" style="87" customWidth="1"/>
  </cols>
  <sheetData>
    <row r="1" spans="1:17" ht="30" customHeight="1" x14ac:dyDescent="0.2">
      <c r="A1" s="43"/>
      <c r="B1" s="85"/>
      <c r="C1" s="85"/>
      <c r="D1" s="86"/>
      <c r="E1" s="86"/>
      <c r="F1" s="86"/>
      <c r="G1" s="86"/>
      <c r="H1" s="86"/>
      <c r="I1" s="86"/>
      <c r="J1" s="43"/>
      <c r="K1" s="43"/>
      <c r="L1" s="43"/>
      <c r="M1" s="43"/>
      <c r="N1" s="43"/>
      <c r="O1" s="43"/>
    </row>
    <row r="2" spans="1:17" ht="30" customHeight="1" x14ac:dyDescent="0.2">
      <c r="A2" s="43"/>
      <c r="B2" s="702" t="s">
        <v>1200</v>
      </c>
      <c r="C2" s="702"/>
      <c r="D2" s="702"/>
      <c r="E2" s="702"/>
      <c r="F2" s="702"/>
      <c r="G2" s="702"/>
      <c r="H2" s="702"/>
      <c r="I2" s="702"/>
      <c r="J2" s="702"/>
      <c r="K2" s="702"/>
      <c r="L2" s="702"/>
      <c r="M2" s="702"/>
      <c r="N2" s="702"/>
      <c r="O2" s="702"/>
    </row>
    <row r="3" spans="1:17" ht="30" customHeight="1" x14ac:dyDescent="0.2">
      <c r="A3" s="43"/>
      <c r="B3" s="757" t="s">
        <v>1219</v>
      </c>
      <c r="C3" s="757"/>
      <c r="D3" s="757"/>
      <c r="E3" s="757"/>
      <c r="F3" s="757"/>
      <c r="G3" s="757"/>
      <c r="H3" s="757"/>
      <c r="I3" s="757"/>
      <c r="J3" s="757"/>
      <c r="K3" s="757"/>
      <c r="L3" s="757"/>
      <c r="M3" s="757"/>
      <c r="N3" s="757"/>
      <c r="O3" s="757"/>
    </row>
    <row r="4" spans="1:17" ht="30" customHeight="1" x14ac:dyDescent="0.2">
      <c r="A4" s="43"/>
      <c r="B4" s="85"/>
      <c r="C4" s="442" t="s">
        <v>68</v>
      </c>
      <c r="D4" s="442" t="s">
        <v>1196</v>
      </c>
      <c r="E4" s="442" t="s">
        <v>1197</v>
      </c>
      <c r="F4" s="86"/>
      <c r="G4" s="86"/>
      <c r="H4" s="86"/>
      <c r="I4" s="86"/>
      <c r="L4" s="154"/>
      <c r="M4" s="154"/>
    </row>
    <row r="5" spans="1:17" ht="30" customHeight="1" x14ac:dyDescent="0.2"/>
    <row r="6" spans="1:17" x14ac:dyDescent="0.2">
      <c r="B6" s="765" t="s">
        <v>757</v>
      </c>
      <c r="C6" s="765"/>
      <c r="D6" s="765"/>
      <c r="E6" s="765"/>
      <c r="F6" s="1059" t="s">
        <v>758</v>
      </c>
      <c r="G6" s="1059"/>
      <c r="H6" s="1060"/>
      <c r="I6"/>
    </row>
    <row r="7" spans="1:17" x14ac:dyDescent="0.2">
      <c r="B7" s="765"/>
      <c r="C7" s="765"/>
      <c r="D7" s="765"/>
      <c r="E7" s="765"/>
      <c r="F7" s="765" t="s">
        <v>1045</v>
      </c>
      <c r="G7" s="765"/>
      <c r="H7" s="765"/>
      <c r="I7"/>
    </row>
    <row r="8" spans="1:17" x14ac:dyDescent="0.2">
      <c r="B8" s="1061" t="s">
        <v>543</v>
      </c>
      <c r="C8" s="1062"/>
      <c r="D8" s="1062"/>
      <c r="E8" s="1062"/>
      <c r="F8" s="1062"/>
      <c r="G8" s="1062"/>
      <c r="H8" s="1062"/>
      <c r="I8"/>
    </row>
    <row r="9" spans="1:17" ht="14.25" customHeight="1" x14ac:dyDescent="0.2">
      <c r="B9" s="802" t="s">
        <v>759</v>
      </c>
      <c r="C9" s="1001"/>
      <c r="D9" s="1001"/>
      <c r="E9" s="1001"/>
      <c r="F9" s="1001"/>
      <c r="G9" s="1001"/>
      <c r="H9" s="1063"/>
      <c r="I9"/>
    </row>
    <row r="10" spans="1:17" x14ac:dyDescent="0.2">
      <c r="B10" s="802"/>
      <c r="C10" s="1001"/>
      <c r="D10" s="1001"/>
      <c r="E10" s="1001"/>
      <c r="F10" s="1001"/>
      <c r="G10" s="1001"/>
      <c r="H10" s="1063"/>
      <c r="I10"/>
    </row>
    <row r="11" spans="1:17" x14ac:dyDescent="0.2">
      <c r="B11" s="1061" t="s">
        <v>760</v>
      </c>
      <c r="C11" s="1062"/>
      <c r="D11" s="1062"/>
      <c r="E11" s="1062"/>
      <c r="F11" s="1062"/>
      <c r="G11" s="1062"/>
      <c r="H11" s="1062"/>
      <c r="I11"/>
    </row>
    <row r="12" spans="1:17" ht="14.25" customHeight="1" x14ac:dyDescent="0.2">
      <c r="B12" s="1049" t="s">
        <v>1046</v>
      </c>
      <c r="C12" s="1050"/>
      <c r="D12" s="1050"/>
      <c r="E12" s="1050"/>
      <c r="F12" s="1050"/>
      <c r="G12" s="1050"/>
      <c r="H12" s="1051"/>
      <c r="I12"/>
    </row>
    <row r="13" spans="1:17" ht="15.75" customHeight="1" x14ac:dyDescent="0.2">
      <c r="B13" s="1052" t="s">
        <v>761</v>
      </c>
      <c r="C13" s="1053"/>
      <c r="D13" s="1053"/>
      <c r="E13" s="1053"/>
      <c r="F13" s="1053"/>
      <c r="G13" s="1053"/>
      <c r="H13" s="1053"/>
      <c r="I13"/>
      <c r="J13" s="225"/>
      <c r="K13" s="225"/>
      <c r="L13" s="225"/>
      <c r="M13" s="225"/>
      <c r="N13" s="225"/>
      <c r="O13" s="225"/>
      <c r="P13" s="225"/>
      <c r="Q13" s="225"/>
    </row>
    <row r="14" spans="1:17" ht="15" customHeight="1" x14ac:dyDescent="0.2">
      <c r="B14" s="830" t="s">
        <v>1047</v>
      </c>
      <c r="C14" s="1057"/>
      <c r="D14" s="1057"/>
      <c r="E14" s="1057"/>
      <c r="F14" s="1057"/>
      <c r="G14" s="1057"/>
      <c r="H14" s="1058"/>
      <c r="I14"/>
      <c r="J14" s="225"/>
      <c r="K14" s="225"/>
      <c r="L14" s="225"/>
      <c r="M14" s="225"/>
      <c r="N14" s="225"/>
      <c r="O14" s="225"/>
      <c r="P14" s="225"/>
      <c r="Q14" s="225"/>
    </row>
    <row r="15" spans="1:17" ht="15" customHeight="1" x14ac:dyDescent="0.2">
      <c r="B15" s="830"/>
      <c r="C15" s="1057"/>
      <c r="D15" s="1057"/>
      <c r="E15" s="1057"/>
      <c r="F15" s="1057"/>
      <c r="G15" s="1057"/>
      <c r="H15" s="1058"/>
      <c r="I15"/>
      <c r="J15" s="225"/>
      <c r="K15" s="225"/>
      <c r="L15" s="225"/>
      <c r="M15" s="225"/>
      <c r="N15" s="225"/>
      <c r="O15" s="225"/>
      <c r="P15" s="225"/>
      <c r="Q15" s="225"/>
    </row>
    <row r="16" spans="1:17" ht="16" x14ac:dyDescent="0.2">
      <c r="B16" s="830"/>
      <c r="C16" s="1057"/>
      <c r="D16" s="1057"/>
      <c r="E16" s="1057"/>
      <c r="F16" s="1057"/>
      <c r="G16" s="1057"/>
      <c r="H16" s="1058"/>
      <c r="I16"/>
      <c r="J16" s="225"/>
      <c r="K16" s="225"/>
      <c r="L16" s="225"/>
      <c r="M16" s="225"/>
      <c r="N16" s="225"/>
      <c r="O16" s="225"/>
      <c r="P16" s="225"/>
      <c r="Q16" s="225"/>
    </row>
    <row r="17" spans="2:17" ht="16" x14ac:dyDescent="0.2">
      <c r="B17" s="1052" t="s">
        <v>762</v>
      </c>
      <c r="C17" s="1053"/>
      <c r="D17" s="1053"/>
      <c r="E17" s="1053"/>
      <c r="F17" s="1053"/>
      <c r="G17" s="1053"/>
      <c r="H17" s="1053"/>
      <c r="I17"/>
      <c r="J17" s="225"/>
      <c r="K17" s="225"/>
      <c r="L17" s="225"/>
      <c r="M17" s="225"/>
      <c r="N17" s="225"/>
      <c r="O17" s="225"/>
      <c r="P17" s="225"/>
      <c r="Q17" s="225"/>
    </row>
    <row r="18" spans="2:17" ht="15" customHeight="1" x14ac:dyDescent="0.2">
      <c r="B18" s="1054" t="s">
        <v>763</v>
      </c>
      <c r="C18" s="1055"/>
      <c r="D18" s="1055"/>
      <c r="E18" s="1055"/>
      <c r="F18" s="1055"/>
      <c r="G18" s="1055"/>
      <c r="H18" s="1056"/>
      <c r="I18"/>
      <c r="J18" s="225"/>
      <c r="K18" s="225"/>
      <c r="L18" s="225"/>
      <c r="M18" s="225"/>
      <c r="N18" s="225"/>
      <c r="O18" s="225"/>
      <c r="P18" s="225"/>
      <c r="Q18" s="225"/>
    </row>
    <row r="19" spans="2:17" ht="34.5" customHeight="1" x14ac:dyDescent="0.2">
      <c r="B19" s="445" t="s">
        <v>764</v>
      </c>
      <c r="C19" s="446" t="s">
        <v>765</v>
      </c>
      <c r="D19" s="321"/>
      <c r="E19" s="321"/>
      <c r="F19" s="321"/>
      <c r="G19" s="321"/>
      <c r="H19" s="293"/>
      <c r="I19"/>
      <c r="J19" s="225"/>
      <c r="K19" s="225"/>
      <c r="L19" s="225"/>
      <c r="M19" s="225"/>
      <c r="N19" s="225"/>
      <c r="O19" s="225"/>
      <c r="P19" s="225"/>
      <c r="Q19" s="225"/>
    </row>
    <row r="20" spans="2:17" ht="37.5" customHeight="1" x14ac:dyDescent="0.2">
      <c r="B20" s="445" t="s">
        <v>766</v>
      </c>
      <c r="C20" s="1070" t="s">
        <v>1270</v>
      </c>
      <c r="D20" s="1070"/>
      <c r="E20" s="1070"/>
      <c r="F20" s="1070"/>
      <c r="G20" s="1070"/>
      <c r="H20" s="1071"/>
      <c r="I20"/>
      <c r="J20" s="225"/>
      <c r="K20" s="225"/>
      <c r="L20" s="225"/>
      <c r="M20" s="225"/>
      <c r="N20" s="225"/>
      <c r="O20" s="225"/>
      <c r="P20" s="225"/>
      <c r="Q20" s="225"/>
    </row>
    <row r="21" spans="2:17" ht="37.5" customHeight="1" x14ac:dyDescent="0.2">
      <c r="B21" s="460" t="s">
        <v>767</v>
      </c>
      <c r="C21" s="1064" t="s">
        <v>1265</v>
      </c>
      <c r="D21" s="1064"/>
      <c r="E21" s="1064"/>
      <c r="F21" s="1064"/>
      <c r="G21" s="1064"/>
      <c r="H21" s="1065"/>
      <c r="I21"/>
      <c r="J21" s="225"/>
      <c r="K21" s="225"/>
      <c r="L21" s="225"/>
      <c r="M21" s="225"/>
      <c r="N21" s="225"/>
      <c r="O21" s="225"/>
      <c r="P21" s="225"/>
      <c r="Q21" s="225"/>
    </row>
    <row r="22" spans="2:17" ht="30.75" customHeight="1" x14ac:dyDescent="0.2">
      <c r="B22" s="460" t="s">
        <v>768</v>
      </c>
      <c r="C22" s="1072" t="s">
        <v>1271</v>
      </c>
      <c r="D22" s="1072"/>
      <c r="E22" s="1072"/>
      <c r="F22" s="1072"/>
      <c r="G22" s="1072"/>
      <c r="H22" s="1073"/>
      <c r="I22"/>
      <c r="J22" s="225"/>
      <c r="K22" s="225"/>
      <c r="L22" s="225"/>
      <c r="M22" s="225"/>
      <c r="N22" s="225"/>
      <c r="O22" s="225"/>
      <c r="P22" s="225"/>
      <c r="Q22" s="225"/>
    </row>
    <row r="23" spans="2:17" s="323" customFormat="1" ht="36" customHeight="1" x14ac:dyDescent="0.2">
      <c r="B23" s="459" t="s">
        <v>1266</v>
      </c>
      <c r="C23" s="1064" t="s">
        <v>1267</v>
      </c>
      <c r="D23" s="1064"/>
      <c r="E23" s="1064"/>
      <c r="F23" s="1064"/>
      <c r="G23" s="1064"/>
      <c r="H23" s="1065"/>
      <c r="I23" s="324"/>
      <c r="J23" s="318"/>
      <c r="K23" s="318"/>
      <c r="L23" s="318"/>
      <c r="M23" s="318"/>
      <c r="N23" s="318"/>
      <c r="O23" s="318"/>
      <c r="P23" s="318"/>
      <c r="Q23" s="318"/>
    </row>
    <row r="24" spans="2:17" ht="15" customHeight="1" x14ac:dyDescent="0.2">
      <c r="B24" s="1052" t="s">
        <v>728</v>
      </c>
      <c r="C24" s="1053"/>
      <c r="D24" s="1053"/>
      <c r="E24" s="1053"/>
      <c r="F24" s="1053"/>
      <c r="G24" s="1053"/>
      <c r="H24" s="1053"/>
      <c r="I24"/>
    </row>
    <row r="25" spans="2:17" x14ac:dyDescent="0.2">
      <c r="B25" s="447" t="s">
        <v>769</v>
      </c>
      <c r="C25" s="1074" t="s">
        <v>770</v>
      </c>
      <c r="D25" s="1074"/>
      <c r="E25" s="1074"/>
      <c r="F25" s="1074"/>
      <c r="G25" s="1074"/>
      <c r="H25" s="1075"/>
      <c r="I25"/>
    </row>
    <row r="26" spans="2:17" x14ac:dyDescent="0.2">
      <c r="B26" s="1076" t="s">
        <v>771</v>
      </c>
      <c r="C26" s="1074" t="s">
        <v>772</v>
      </c>
      <c r="D26" s="1074"/>
      <c r="E26" s="1074"/>
      <c r="F26" s="1074"/>
      <c r="G26" s="1074"/>
      <c r="H26" s="1075"/>
      <c r="I26"/>
    </row>
    <row r="27" spans="2:17" x14ac:dyDescent="0.2">
      <c r="B27" s="1076"/>
      <c r="C27" s="1074"/>
      <c r="D27" s="1074"/>
      <c r="E27" s="1074"/>
      <c r="F27" s="1074"/>
      <c r="G27" s="1074"/>
      <c r="H27" s="1075"/>
      <c r="I27"/>
    </row>
    <row r="28" spans="2:17" x14ac:dyDescent="0.2">
      <c r="B28" s="1052" t="s">
        <v>773</v>
      </c>
      <c r="C28" s="1053"/>
      <c r="D28" s="1053"/>
      <c r="E28" s="1053"/>
      <c r="F28" s="1053"/>
      <c r="G28" s="1053"/>
      <c r="H28" s="1053"/>
      <c r="I28"/>
    </row>
    <row r="29" spans="2:17" ht="14.25" customHeight="1" x14ac:dyDescent="0.2">
      <c r="B29" s="1049" t="s">
        <v>1048</v>
      </c>
      <c r="C29" s="1050"/>
      <c r="D29" s="1050"/>
      <c r="E29" s="1050"/>
      <c r="F29" s="1050"/>
      <c r="G29" s="1050"/>
      <c r="H29" s="1051"/>
      <c r="I29"/>
    </row>
    <row r="30" spans="2:17" x14ac:dyDescent="0.2">
      <c r="B30" s="1049"/>
      <c r="C30" s="1050"/>
      <c r="D30" s="1050"/>
      <c r="E30" s="1050"/>
      <c r="F30" s="1050"/>
      <c r="G30" s="1050"/>
      <c r="H30" s="1051"/>
      <c r="I30"/>
    </row>
    <row r="31" spans="2:17" x14ac:dyDescent="0.2">
      <c r="B31" s="1066" t="s">
        <v>774</v>
      </c>
      <c r="C31" s="1067"/>
      <c r="D31" s="1067"/>
      <c r="E31" s="1067"/>
      <c r="F31" s="1067"/>
      <c r="G31" s="1067"/>
      <c r="H31" s="1067"/>
      <c r="I31"/>
    </row>
    <row r="32" spans="2:17" x14ac:dyDescent="0.2">
      <c r="B32" s="1068" t="s">
        <v>775</v>
      </c>
      <c r="C32" s="1069"/>
      <c r="D32" s="1069"/>
      <c r="E32" s="1069"/>
      <c r="F32" s="1069"/>
      <c r="G32" s="1069"/>
      <c r="H32" s="1069"/>
      <c r="I32"/>
    </row>
    <row r="33" spans="2:8" x14ac:dyDescent="0.2">
      <c r="B33" s="1068"/>
      <c r="C33" s="1069"/>
      <c r="D33" s="1069"/>
      <c r="E33" s="1069"/>
      <c r="F33" s="1069"/>
      <c r="G33" s="1069"/>
      <c r="H33" s="1069"/>
    </row>
  </sheetData>
  <sheetProtection algorithmName="SHA-512" hashValue="zo4ldO+y4ugl0fO9wzGATVNiHGrT4oK4WLpQ/Ob+NtstS2ebFqQHCY51icFdX2aD7WRu3jUoyavYKvVfAQ6nng==" saltValue="05eByH9t+myqqHwFPOM3ig==" spinCount="100000" sheet="1" objects="1" scenarios="1"/>
  <mergeCells count="26">
    <mergeCell ref="B2:O2"/>
    <mergeCell ref="B31:H31"/>
    <mergeCell ref="B32:H33"/>
    <mergeCell ref="C20:H20"/>
    <mergeCell ref="C22:H22"/>
    <mergeCell ref="C25:H25"/>
    <mergeCell ref="B26:B27"/>
    <mergeCell ref="B24:H24"/>
    <mergeCell ref="C26:H27"/>
    <mergeCell ref="C23:H23"/>
    <mergeCell ref="B3:O3"/>
    <mergeCell ref="B28:H28"/>
    <mergeCell ref="B11:H11"/>
    <mergeCell ref="B12:H12"/>
    <mergeCell ref="B13:H13"/>
    <mergeCell ref="B29:H29"/>
    <mergeCell ref="B30:H30"/>
    <mergeCell ref="B17:H17"/>
    <mergeCell ref="B18:H18"/>
    <mergeCell ref="B14:H16"/>
    <mergeCell ref="B6:E7"/>
    <mergeCell ref="F6:H6"/>
    <mergeCell ref="B8:H8"/>
    <mergeCell ref="B9:H10"/>
    <mergeCell ref="F7:H7"/>
    <mergeCell ref="C21:H21"/>
  </mergeCells>
  <hyperlinks>
    <hyperlink ref="C4" location="Index!A1" display="Back to Index" xr:uid="{CDD0F4C4-FD38-4057-BDAE-5AF86973B831}"/>
    <hyperlink ref="D4" location="'Competition Calendar'!A1" display="Back to Calendar" xr:uid="{9AB7E35C-08F4-46EA-8A5E-158B600CE668}"/>
    <hyperlink ref="E4" location="'Competition Pathway'!A1" display="Back to Pathway" xr:uid="{518E19EF-D795-48E0-9FEA-9195FA02B316}"/>
  </hyperlinks>
  <pageMargins left="0.7" right="0.7" top="0.75" bottom="0.75" header="0.3" footer="0.3"/>
  <pageSetup scale="4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1C44-837E-437D-99D0-0ED8F9111597}">
  <sheetPr>
    <tabColor rgb="FF002060"/>
    <pageSetUpPr fitToPage="1"/>
  </sheetPr>
  <dimension ref="A1:CH38"/>
  <sheetViews>
    <sheetView showGridLines="0" zoomScale="60" zoomScaleNormal="60" workbookViewId="0">
      <pane ySplit="4" topLeftCell="A15" activePane="bottomLeft" state="frozen"/>
      <selection activeCell="B37" sqref="B37:I37"/>
      <selection pane="bottomLeft" activeCell="D17" sqref="D17"/>
    </sheetView>
  </sheetViews>
  <sheetFormatPr baseColWidth="10" defaultColWidth="11.5" defaultRowHeight="15" x14ac:dyDescent="0.2"/>
  <cols>
    <col min="1" max="1" width="6.83203125" customWidth="1"/>
    <col min="2" max="2" width="30.5" customWidth="1"/>
    <col min="3" max="3" width="26.5" style="87" customWidth="1"/>
    <col min="4" max="4" width="87.6640625" style="87" customWidth="1"/>
    <col min="5" max="5" width="86.5" style="87" customWidth="1"/>
    <col min="6" max="6" width="114.5" style="87" customWidth="1"/>
    <col min="7" max="7" width="45.33203125" style="87" customWidth="1"/>
  </cols>
  <sheetData>
    <row r="1" spans="2:7" ht="30" customHeight="1" x14ac:dyDescent="0.2">
      <c r="B1" s="43"/>
      <c r="C1" s="85"/>
      <c r="D1" s="85"/>
      <c r="E1" s="86"/>
      <c r="F1" s="86"/>
      <c r="G1" s="86"/>
    </row>
    <row r="2" spans="2:7" ht="30" customHeight="1" x14ac:dyDescent="0.2">
      <c r="B2" s="43"/>
      <c r="C2" s="702" t="s">
        <v>23</v>
      </c>
      <c r="D2" s="702"/>
      <c r="E2" s="702"/>
      <c r="F2" s="702"/>
      <c r="G2" s="702"/>
    </row>
    <row r="3" spans="2:7" ht="30" customHeight="1" x14ac:dyDescent="0.2">
      <c r="B3" s="43"/>
      <c r="C3" s="757" t="s">
        <v>1223</v>
      </c>
      <c r="D3" s="757"/>
      <c r="E3" s="757"/>
      <c r="F3" s="757"/>
      <c r="G3" s="757"/>
    </row>
    <row r="4" spans="2:7" ht="30" customHeight="1" x14ac:dyDescent="0.2">
      <c r="B4" s="43"/>
      <c r="C4" s="1082" t="s">
        <v>1225</v>
      </c>
      <c r="D4" s="1082"/>
      <c r="E4" s="86"/>
      <c r="F4"/>
    </row>
    <row r="5" spans="2:7" ht="30" customHeight="1" x14ac:dyDescent="0.2"/>
    <row r="6" spans="2:7" ht="21" x14ac:dyDescent="0.25">
      <c r="B6" s="265" t="s">
        <v>717</v>
      </c>
      <c r="C6" s="266"/>
      <c r="D6" s="267"/>
      <c r="E6" s="267"/>
      <c r="F6" s="267"/>
      <c r="G6" s="267"/>
    </row>
    <row r="7" spans="2:7" ht="21" x14ac:dyDescent="0.2">
      <c r="B7" s="268" t="s">
        <v>776</v>
      </c>
      <c r="C7" s="269"/>
      <c r="D7" s="269"/>
      <c r="E7" s="269"/>
      <c r="F7" s="267"/>
      <c r="G7" s="267"/>
    </row>
    <row r="8" spans="2:7" ht="20" x14ac:dyDescent="0.2">
      <c r="B8" s="270"/>
      <c r="C8" s="267"/>
      <c r="D8" s="267"/>
      <c r="E8" s="267"/>
      <c r="F8" s="267"/>
      <c r="G8" s="267"/>
    </row>
    <row r="9" spans="2:7" ht="21" x14ac:dyDescent="0.25">
      <c r="B9" s="265" t="s">
        <v>720</v>
      </c>
      <c r="C9" s="266"/>
      <c r="D9" s="266"/>
      <c r="E9" s="266"/>
      <c r="F9" s="267"/>
      <c r="G9" s="267"/>
    </row>
    <row r="10" spans="2:7" ht="21" x14ac:dyDescent="0.2">
      <c r="B10" s="1079" t="s">
        <v>777</v>
      </c>
      <c r="C10" s="1079"/>
      <c r="D10" s="1079"/>
      <c r="E10" s="1079"/>
      <c r="F10" s="267"/>
      <c r="G10" s="267"/>
    </row>
    <row r="11" spans="2:7" ht="20" x14ac:dyDescent="0.2">
      <c r="B11" s="265"/>
      <c r="C11" s="271"/>
      <c r="D11" s="271"/>
      <c r="E11" s="271"/>
      <c r="F11" s="267"/>
      <c r="G11" s="267"/>
    </row>
    <row r="12" spans="2:7" ht="21" x14ac:dyDescent="0.25">
      <c r="B12" s="265" t="s">
        <v>761</v>
      </c>
      <c r="C12" s="266"/>
      <c r="D12" s="267"/>
      <c r="E12" s="267"/>
      <c r="F12" s="267"/>
      <c r="G12" s="267"/>
    </row>
    <row r="13" spans="2:7" ht="21" x14ac:dyDescent="0.25">
      <c r="B13" s="1080" t="s">
        <v>778</v>
      </c>
      <c r="C13" s="1081"/>
      <c r="D13" s="1081"/>
      <c r="E13" s="1081"/>
      <c r="F13" s="1081"/>
      <c r="G13" s="1081"/>
    </row>
    <row r="14" spans="2:7" x14ac:dyDescent="0.2">
      <c r="B14" s="198"/>
      <c r="C14" s="198"/>
      <c r="D14" s="198"/>
      <c r="E14" s="198"/>
      <c r="F14" s="198"/>
      <c r="G14" s="198"/>
    </row>
    <row r="15" spans="2:7" ht="35" x14ac:dyDescent="0.2">
      <c r="B15" s="264" t="s">
        <v>779</v>
      </c>
      <c r="C15" s="198"/>
      <c r="D15" s="198"/>
      <c r="E15" s="198"/>
      <c r="F15" s="198"/>
      <c r="G15" s="198"/>
    </row>
    <row r="17" spans="1:86" ht="34.5" customHeight="1" x14ac:dyDescent="0.2">
      <c r="B17" s="222" t="s">
        <v>723</v>
      </c>
      <c r="C17" s="222" t="s">
        <v>724</v>
      </c>
      <c r="D17" s="226" t="s">
        <v>726</v>
      </c>
      <c r="E17" s="222" t="s">
        <v>727</v>
      </c>
      <c r="F17" s="222" t="s">
        <v>780</v>
      </c>
      <c r="G17" s="227" t="s">
        <v>729</v>
      </c>
    </row>
    <row r="18" spans="1:86" s="180" customFormat="1" ht="34" customHeight="1" x14ac:dyDescent="0.2">
      <c r="A18"/>
      <c r="B18" s="1077" t="s">
        <v>781</v>
      </c>
      <c r="C18" s="1078" t="s">
        <v>782</v>
      </c>
      <c r="D18" s="1090" t="s">
        <v>1278</v>
      </c>
      <c r="E18" s="1022" t="s">
        <v>1228</v>
      </c>
      <c r="F18" s="1083" t="s">
        <v>1227</v>
      </c>
      <c r="G18" s="1084" t="s">
        <v>783</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row>
    <row r="19" spans="1:86" s="180" customFormat="1" ht="34" customHeight="1" x14ac:dyDescent="0.2">
      <c r="A19"/>
      <c r="B19" s="1077"/>
      <c r="C19" s="1078"/>
      <c r="D19" s="1090"/>
      <c r="E19" s="1022"/>
      <c r="F19" s="1083"/>
      <c r="G19" s="1085"/>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row>
    <row r="20" spans="1:86" s="180" customFormat="1" ht="34" customHeight="1" x14ac:dyDescent="0.2">
      <c r="A20"/>
      <c r="B20" s="1077"/>
      <c r="C20" s="1078"/>
      <c r="D20" s="1090"/>
      <c r="E20" s="1022"/>
      <c r="F20" s="1083"/>
      <c r="G20" s="1085"/>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row>
    <row r="21" spans="1:86" s="180" customFormat="1" ht="34" customHeight="1" x14ac:dyDescent="0.2">
      <c r="A21"/>
      <c r="B21" s="1077"/>
      <c r="C21" s="1078"/>
      <c r="D21" s="1090"/>
      <c r="E21" s="1022"/>
      <c r="F21" s="1083"/>
      <c r="G21" s="1085"/>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row>
    <row r="22" spans="1:86" s="180" customFormat="1" ht="34" customHeight="1" x14ac:dyDescent="0.2">
      <c r="A22"/>
      <c r="B22" s="1077"/>
      <c r="C22" s="1078"/>
      <c r="D22" s="1090"/>
      <c r="E22" s="1022"/>
      <c r="F22" s="1083"/>
      <c r="G22" s="1085"/>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row>
    <row r="23" spans="1:86" s="180" customFormat="1" ht="34" customHeight="1" x14ac:dyDescent="0.2">
      <c r="A23"/>
      <c r="B23" s="1077"/>
      <c r="C23" s="1078"/>
      <c r="D23" s="1090"/>
      <c r="E23" s="1022"/>
      <c r="F23" s="1083"/>
      <c r="G23" s="1085"/>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row>
    <row r="24" spans="1:86" s="180" customFormat="1" ht="237" customHeight="1" x14ac:dyDescent="0.2">
      <c r="A24"/>
      <c r="B24" s="1077"/>
      <c r="C24" s="1078"/>
      <c r="D24" s="1090"/>
      <c r="E24" s="1022"/>
      <c r="F24" s="1083"/>
      <c r="G24" s="1085"/>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row>
    <row r="25" spans="1:86" s="180" customFormat="1" ht="34" customHeight="1" x14ac:dyDescent="0.2">
      <c r="A25"/>
      <c r="B25" s="1077" t="s">
        <v>784</v>
      </c>
      <c r="C25" s="1087" t="s">
        <v>785</v>
      </c>
      <c r="D25" s="1090" t="s">
        <v>1277</v>
      </c>
      <c r="E25" s="1022" t="s">
        <v>1230</v>
      </c>
      <c r="F25" s="1083" t="s">
        <v>1227</v>
      </c>
      <c r="G25" s="108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row>
    <row r="26" spans="1:86" s="180" customFormat="1" ht="34" customHeight="1" x14ac:dyDescent="0.2">
      <c r="A26"/>
      <c r="B26" s="1077"/>
      <c r="C26" s="1088"/>
      <c r="D26" s="1090"/>
      <c r="E26" s="1022"/>
      <c r="F26" s="1083"/>
      <c r="G26" s="1085"/>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row>
    <row r="27" spans="1:86" s="180" customFormat="1" ht="34" customHeight="1" x14ac:dyDescent="0.2">
      <c r="A27"/>
      <c r="B27" s="1077"/>
      <c r="C27" s="1088"/>
      <c r="D27" s="1090"/>
      <c r="E27" s="1022"/>
      <c r="F27" s="1083"/>
      <c r="G27" s="1085"/>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row>
    <row r="28" spans="1:86" s="180" customFormat="1" ht="34" customHeight="1" x14ac:dyDescent="0.2">
      <c r="A28"/>
      <c r="B28" s="1077"/>
      <c r="C28" s="1088"/>
      <c r="D28" s="1090"/>
      <c r="E28" s="1022"/>
      <c r="F28" s="1083"/>
      <c r="G28" s="1085"/>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row>
    <row r="29" spans="1:86" s="180" customFormat="1" ht="34" customHeight="1" x14ac:dyDescent="0.2">
      <c r="A29"/>
      <c r="B29" s="1077"/>
      <c r="C29" s="1088"/>
      <c r="D29" s="1090"/>
      <c r="E29" s="1022"/>
      <c r="F29" s="1083"/>
      <c r="G29" s="1085"/>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row>
    <row r="30" spans="1:86" s="180" customFormat="1" ht="34" customHeight="1" x14ac:dyDescent="0.2">
      <c r="A30"/>
      <c r="B30" s="1077"/>
      <c r="C30" s="1088"/>
      <c r="D30" s="1090"/>
      <c r="E30" s="1022"/>
      <c r="F30" s="1083"/>
      <c r="G30" s="1085"/>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row>
    <row r="31" spans="1:86" s="180" customFormat="1" ht="246" customHeight="1" x14ac:dyDescent="0.2">
      <c r="A31"/>
      <c r="B31" s="1077"/>
      <c r="C31" s="1089"/>
      <c r="D31" s="1090"/>
      <c r="E31" s="1022"/>
      <c r="F31" s="1083"/>
      <c r="G31" s="1085"/>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row>
    <row r="32" spans="1:86" s="180" customFormat="1" ht="34" customHeight="1" x14ac:dyDescent="0.2">
      <c r="A32"/>
      <c r="B32" s="1077" t="s">
        <v>786</v>
      </c>
      <c r="C32" s="1091" t="s">
        <v>787</v>
      </c>
      <c r="D32" s="1094" t="s">
        <v>1279</v>
      </c>
      <c r="E32" s="1025" t="s">
        <v>1229</v>
      </c>
      <c r="F32" s="1090" t="s">
        <v>1226</v>
      </c>
      <c r="G32" s="1085"/>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row>
    <row r="33" spans="1:86" s="180" customFormat="1" ht="34" customHeight="1" x14ac:dyDescent="0.2">
      <c r="A33"/>
      <c r="B33" s="1077"/>
      <c r="C33" s="1092"/>
      <c r="D33" s="1095"/>
      <c r="E33" s="1033"/>
      <c r="F33" s="1090"/>
      <c r="G33" s="1085"/>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row>
    <row r="34" spans="1:86" s="180" customFormat="1" ht="34" customHeight="1" x14ac:dyDescent="0.2">
      <c r="A34"/>
      <c r="B34" s="1077"/>
      <c r="C34" s="1092"/>
      <c r="D34" s="1095"/>
      <c r="E34" s="1033"/>
      <c r="F34" s="1090"/>
      <c r="G34" s="1085"/>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row>
    <row r="35" spans="1:86" s="180" customFormat="1" ht="34" customHeight="1" x14ac:dyDescent="0.2">
      <c r="A35"/>
      <c r="B35" s="1077"/>
      <c r="C35" s="1092"/>
      <c r="D35" s="1095"/>
      <c r="E35" s="1033"/>
      <c r="F35" s="1090"/>
      <c r="G35" s="108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row>
    <row r="36" spans="1:86" s="180" customFormat="1" ht="34" customHeight="1" x14ac:dyDescent="0.2">
      <c r="A36"/>
      <c r="B36" s="1077"/>
      <c r="C36" s="1092"/>
      <c r="D36" s="1095"/>
      <c r="E36" s="1033"/>
      <c r="F36" s="1090"/>
      <c r="G36" s="1085"/>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row>
    <row r="37" spans="1:86" s="180" customFormat="1" ht="34" customHeight="1" x14ac:dyDescent="0.2">
      <c r="A37"/>
      <c r="B37" s="1077"/>
      <c r="C37" s="1092"/>
      <c r="D37" s="1095"/>
      <c r="E37" s="1033"/>
      <c r="F37" s="1090"/>
      <c r="G37" s="1085"/>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row>
    <row r="38" spans="1:86" s="180" customFormat="1" ht="339.75" customHeight="1" x14ac:dyDescent="0.2">
      <c r="A38"/>
      <c r="B38" s="1077"/>
      <c r="C38" s="1093"/>
      <c r="D38" s="1096"/>
      <c r="E38" s="1026"/>
      <c r="F38" s="1090"/>
      <c r="G38" s="1086"/>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row>
  </sheetData>
  <sheetProtection algorithmName="SHA-512" hashValue="35YuavmcU1UhRkhHH4wKStMhp5Jr7EclvOTEwPUMDygJCqTqcv2sSjPl1VnHq6uw46a8yG7RZSdqU3GH56zOcQ==" saltValue="wwnIvroak7tD4RtRSl8q5A==" spinCount="100000" sheet="1" objects="1" scenarios="1"/>
  <mergeCells count="21">
    <mergeCell ref="F25:F31"/>
    <mergeCell ref="B25:B31"/>
    <mergeCell ref="F18:F24"/>
    <mergeCell ref="G18:G38"/>
    <mergeCell ref="C2:G2"/>
    <mergeCell ref="C3:G3"/>
    <mergeCell ref="B32:B38"/>
    <mergeCell ref="C25:C31"/>
    <mergeCell ref="D25:D31"/>
    <mergeCell ref="E25:E31"/>
    <mergeCell ref="D18:D24"/>
    <mergeCell ref="E18:E24"/>
    <mergeCell ref="C32:C38"/>
    <mergeCell ref="D32:D38"/>
    <mergeCell ref="E32:E38"/>
    <mergeCell ref="F32:F38"/>
    <mergeCell ref="B18:B24"/>
    <mergeCell ref="C18:C24"/>
    <mergeCell ref="B10:E10"/>
    <mergeCell ref="B13:G13"/>
    <mergeCell ref="C4:D4"/>
  </mergeCells>
  <pageMargins left="0.7" right="0.7" top="0.75" bottom="0.75" header="0.3" footer="0.3"/>
  <pageSetup scale="2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46358-5072-416F-9A80-B2EEA694A1DB}">
  <sheetPr>
    <tabColor rgb="FF002060"/>
    <pageSetUpPr fitToPage="1"/>
  </sheetPr>
  <dimension ref="A1:O17"/>
  <sheetViews>
    <sheetView showGridLines="0" zoomScaleNormal="100" workbookViewId="0">
      <pane ySplit="4" topLeftCell="A5" activePane="bottomLeft" state="frozen"/>
      <selection activeCell="B37" sqref="B37:I37"/>
      <selection pane="bottomLeft" activeCell="D4" sqref="D4"/>
    </sheetView>
  </sheetViews>
  <sheetFormatPr baseColWidth="10" defaultColWidth="11.5" defaultRowHeight="15" x14ac:dyDescent="0.2"/>
  <cols>
    <col min="1" max="1" width="11.5" customWidth="1"/>
    <col min="2" max="2" width="15.5" style="87" customWidth="1"/>
    <col min="3" max="3" width="16.33203125" style="87" customWidth="1"/>
    <col min="4" max="4" width="17.5" style="87" customWidth="1"/>
    <col min="5" max="5" width="18.5" style="87" customWidth="1"/>
    <col min="6" max="9" width="15.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702" t="s">
        <v>1205</v>
      </c>
      <c r="C2" s="702"/>
      <c r="D2" s="702"/>
      <c r="E2" s="702"/>
      <c r="F2" s="702"/>
      <c r="G2" s="702"/>
      <c r="H2" s="702"/>
      <c r="I2" s="702"/>
      <c r="J2" s="702"/>
      <c r="K2" s="702"/>
      <c r="L2" s="702"/>
      <c r="M2" s="702"/>
      <c r="N2" s="702"/>
      <c r="O2" s="702"/>
    </row>
    <row r="3" spans="1:15" ht="30" customHeight="1" x14ac:dyDescent="0.2">
      <c r="A3" s="43"/>
      <c r="B3" s="757" t="s">
        <v>1220</v>
      </c>
      <c r="C3" s="757"/>
      <c r="D3" s="757"/>
      <c r="E3" s="757"/>
      <c r="F3" s="757"/>
      <c r="G3" s="757"/>
      <c r="H3" s="757"/>
      <c r="I3" s="757"/>
      <c r="J3" s="757"/>
      <c r="K3" s="757"/>
      <c r="L3" s="757"/>
      <c r="M3" s="757"/>
      <c r="N3" s="757"/>
      <c r="O3" s="757"/>
    </row>
    <row r="4" spans="1:15" ht="30" customHeight="1" x14ac:dyDescent="0.2">
      <c r="A4" s="43"/>
      <c r="B4" s="85"/>
      <c r="C4" s="442" t="s">
        <v>68</v>
      </c>
      <c r="D4" s="442" t="s">
        <v>1196</v>
      </c>
      <c r="E4" s="442" t="s">
        <v>1197</v>
      </c>
      <c r="F4" s="86"/>
      <c r="G4" s="86"/>
      <c r="H4" s="86"/>
      <c r="I4" s="86"/>
      <c r="J4" s="43"/>
    </row>
    <row r="5" spans="1:15" ht="30" customHeight="1" x14ac:dyDescent="0.2"/>
    <row r="6" spans="1:15" x14ac:dyDescent="0.2">
      <c r="B6" s="765" t="s">
        <v>788</v>
      </c>
      <c r="C6" s="765"/>
      <c r="D6" s="765"/>
      <c r="E6" s="765"/>
      <c r="F6" s="1100" t="s">
        <v>1221</v>
      </c>
      <c r="G6" s="1100"/>
      <c r="H6" s="1101"/>
      <c r="I6"/>
    </row>
    <row r="7" spans="1:15" x14ac:dyDescent="0.2">
      <c r="B7" s="765"/>
      <c r="C7" s="765"/>
      <c r="D7" s="765"/>
      <c r="E7" s="765"/>
      <c r="F7" s="765" t="s">
        <v>789</v>
      </c>
      <c r="G7" s="765"/>
      <c r="H7" s="765"/>
      <c r="I7"/>
    </row>
    <row r="8" spans="1:15" x14ac:dyDescent="0.2">
      <c r="B8" s="1097" t="s">
        <v>543</v>
      </c>
      <c r="C8" s="1098"/>
      <c r="D8" s="1098"/>
      <c r="E8" s="1098"/>
      <c r="F8" s="1098"/>
      <c r="G8" s="1098"/>
      <c r="H8" s="1099"/>
      <c r="I8"/>
    </row>
    <row r="9" spans="1:15" x14ac:dyDescent="0.2">
      <c r="B9" s="802" t="s">
        <v>610</v>
      </c>
      <c r="C9" s="803"/>
      <c r="D9" s="803"/>
      <c r="E9" s="803"/>
      <c r="F9" s="803"/>
      <c r="G9" s="803"/>
      <c r="H9" s="804"/>
      <c r="I9"/>
    </row>
    <row r="10" spans="1:15" x14ac:dyDescent="0.2">
      <c r="B10" s="1097" t="s">
        <v>760</v>
      </c>
      <c r="C10" s="1098"/>
      <c r="D10" s="1098"/>
      <c r="E10" s="1098"/>
      <c r="F10" s="1098"/>
      <c r="G10" s="1098"/>
      <c r="H10" s="1099"/>
      <c r="I10"/>
    </row>
    <row r="11" spans="1:15" x14ac:dyDescent="0.2">
      <c r="B11" s="687" t="s">
        <v>790</v>
      </c>
      <c r="C11" s="688"/>
      <c r="D11" s="688"/>
      <c r="E11" s="688"/>
      <c r="F11" s="688"/>
      <c r="G11" s="688"/>
      <c r="H11" s="689"/>
      <c r="I11"/>
    </row>
    <row r="12" spans="1:15" x14ac:dyDescent="0.2">
      <c r="B12" s="1097" t="s">
        <v>761</v>
      </c>
      <c r="C12" s="1098"/>
      <c r="D12" s="1098"/>
      <c r="E12" s="1098"/>
      <c r="F12" s="1098"/>
      <c r="G12" s="1098"/>
      <c r="H12" s="1099"/>
      <c r="I12"/>
    </row>
    <row r="13" spans="1:15" ht="34.5" customHeight="1" x14ac:dyDescent="0.2">
      <c r="B13" s="813" t="s">
        <v>1273</v>
      </c>
      <c r="C13" s="1102"/>
      <c r="D13" s="1102"/>
      <c r="E13" s="1102"/>
      <c r="F13" s="1102"/>
      <c r="G13" s="1102"/>
      <c r="H13" s="1103"/>
      <c r="I13"/>
    </row>
    <row r="14" spans="1:15" ht="23.25" customHeight="1" x14ac:dyDescent="0.2">
      <c r="B14" s="843" t="s">
        <v>791</v>
      </c>
      <c r="C14" s="844"/>
      <c r="D14" s="844"/>
      <c r="E14" s="844"/>
      <c r="F14" s="844"/>
      <c r="G14" s="844"/>
      <c r="H14" s="845"/>
      <c r="I14"/>
    </row>
    <row r="15" spans="1:15" x14ac:dyDescent="0.2">
      <c r="B15" s="1097" t="s">
        <v>792</v>
      </c>
      <c r="C15" s="1098"/>
      <c r="D15" s="1098"/>
      <c r="E15" s="1098"/>
      <c r="F15" s="1098"/>
      <c r="G15" s="1098"/>
      <c r="H15" s="1099"/>
      <c r="I15"/>
    </row>
    <row r="16" spans="1:15" ht="72" customHeight="1" x14ac:dyDescent="0.2">
      <c r="B16" s="713" t="s">
        <v>1222</v>
      </c>
      <c r="C16" s="714"/>
      <c r="D16" s="714"/>
      <c r="E16" s="714"/>
      <c r="F16" s="714"/>
      <c r="G16" s="714"/>
      <c r="H16" s="715"/>
      <c r="I16"/>
    </row>
    <row r="17" spans="2:9" ht="15" customHeight="1" x14ac:dyDescent="0.2">
      <c r="B17" s="696" t="s">
        <v>28</v>
      </c>
      <c r="C17" s="697"/>
      <c r="D17" s="697"/>
      <c r="E17" s="697"/>
      <c r="F17" s="697"/>
      <c r="G17" s="697"/>
      <c r="H17" s="698"/>
      <c r="I17" t="s">
        <v>28</v>
      </c>
    </row>
  </sheetData>
  <sheetProtection algorithmName="SHA-512" hashValue="9FBtNGKC1mQGSTnChe08jN3Z4I//W7YT5gqaYKXT80tMnZeHL3ixJWlUiE94pwaABOOetzrBiq4qpq4KSM49xA==" saltValue="0grLdBFT8Et/RjtGJjSM5w==" spinCount="100000" sheet="1" objects="1" scenarios="1"/>
  <mergeCells count="15">
    <mergeCell ref="B2:O2"/>
    <mergeCell ref="B3:O3"/>
    <mergeCell ref="B15:H15"/>
    <mergeCell ref="B17:H17"/>
    <mergeCell ref="B6:E7"/>
    <mergeCell ref="F6:H6"/>
    <mergeCell ref="F7:H7"/>
    <mergeCell ref="B8:H8"/>
    <mergeCell ref="B9:H9"/>
    <mergeCell ref="B10:H10"/>
    <mergeCell ref="B11:H11"/>
    <mergeCell ref="B12:H12"/>
    <mergeCell ref="B13:H13"/>
    <mergeCell ref="B14:H14"/>
    <mergeCell ref="B16:H16"/>
  </mergeCells>
  <hyperlinks>
    <hyperlink ref="C4" location="Index!A1" display="Back to Index" xr:uid="{50C95B10-FF5B-4D1A-B99C-F0146BDC0A66}"/>
    <hyperlink ref="D4" location="'Competition Calendar'!A1" display="Back to Calendar" xr:uid="{6FA487B1-D20E-4372-A615-DA5094661543}"/>
    <hyperlink ref="E4" location="'Competition Pathway'!A1" display="Back to Pathway" xr:uid="{B624FC57-12F6-41EC-B91F-00F573263CCF}"/>
  </hyperlinks>
  <pageMargins left="0.7" right="0.7" top="0.75" bottom="0.75" header="0.3" footer="0.3"/>
  <pageSetup scale="43"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91AF6-C639-48E7-A5AC-D918E751054C}">
  <sheetPr>
    <tabColor theme="0"/>
  </sheetPr>
  <dimension ref="A65:O69"/>
  <sheetViews>
    <sheetView topLeftCell="A61" zoomScale="80" zoomScaleNormal="80" workbookViewId="0">
      <selection activeCell="A65" sqref="A65:O69"/>
    </sheetView>
  </sheetViews>
  <sheetFormatPr baseColWidth="10" defaultColWidth="11.5" defaultRowHeight="15" x14ac:dyDescent="0.2"/>
  <cols>
    <col min="2" max="2" width="4.33203125" customWidth="1"/>
    <col min="5" max="5" width="21.5" customWidth="1"/>
    <col min="7" max="7" width="17.83203125" customWidth="1"/>
    <col min="9" max="9" width="17.33203125" customWidth="1"/>
    <col min="10" max="10" width="5.5" customWidth="1"/>
    <col min="11" max="11" width="15" customWidth="1"/>
    <col min="13" max="13" width="20.6640625" customWidth="1"/>
    <col min="15" max="15" width="20.5" customWidth="1"/>
  </cols>
  <sheetData>
    <row r="65" spans="1:15" ht="146.25" customHeight="1" x14ac:dyDescent="0.2">
      <c r="A65" s="1104" t="s">
        <v>793</v>
      </c>
      <c r="B65" s="329"/>
      <c r="C65" s="312" t="s">
        <v>794</v>
      </c>
      <c r="D65" s="329"/>
      <c r="E65" s="204" t="s">
        <v>795</v>
      </c>
      <c r="F65" s="329"/>
      <c r="G65" s="329"/>
      <c r="H65" s="329"/>
      <c r="I65" s="329"/>
      <c r="J65" s="329"/>
      <c r="K65" s="204" t="s">
        <v>796</v>
      </c>
      <c r="L65" s="329"/>
      <c r="M65" s="329"/>
      <c r="N65" s="329"/>
      <c r="O65" s="329"/>
    </row>
    <row r="66" spans="1:15" x14ac:dyDescent="0.2">
      <c r="A66" s="1105"/>
      <c r="C66" s="132"/>
      <c r="D66" s="132"/>
      <c r="E66" s="132"/>
      <c r="F66" s="132"/>
      <c r="G66" s="132"/>
      <c r="H66" s="132"/>
      <c r="I66" s="132"/>
      <c r="J66" s="132"/>
      <c r="K66" s="132"/>
      <c r="L66" s="132"/>
      <c r="M66" s="132"/>
      <c r="N66" s="132"/>
      <c r="O66" s="132"/>
    </row>
    <row r="67" spans="1:15" ht="127.5" customHeight="1" x14ac:dyDescent="0.2">
      <c r="A67" s="1105"/>
      <c r="B67" s="326"/>
      <c r="C67" s="325" t="s">
        <v>797</v>
      </c>
      <c r="D67" s="326"/>
      <c r="E67" s="328" t="s">
        <v>798</v>
      </c>
      <c r="F67" s="326"/>
      <c r="G67" s="326"/>
      <c r="H67" s="326"/>
      <c r="I67" s="326"/>
      <c r="J67" s="326"/>
      <c r="K67" s="328" t="s">
        <v>799</v>
      </c>
      <c r="L67" s="326"/>
      <c r="M67" s="326"/>
      <c r="N67" s="326"/>
      <c r="O67" s="326"/>
    </row>
    <row r="68" spans="1:15" ht="38.25" customHeight="1" x14ac:dyDescent="0.2">
      <c r="A68" s="1105"/>
      <c r="C68" s="132"/>
      <c r="D68" s="132"/>
      <c r="E68" s="132"/>
      <c r="F68" s="132"/>
      <c r="G68" s="132"/>
      <c r="H68" s="132"/>
      <c r="I68" s="132"/>
      <c r="J68" s="132"/>
      <c r="K68" s="132"/>
      <c r="L68" s="132"/>
      <c r="M68" s="132"/>
      <c r="N68" s="132"/>
      <c r="O68" s="132"/>
    </row>
    <row r="69" spans="1:15" ht="153" customHeight="1" x14ac:dyDescent="0.2">
      <c r="A69" s="1105"/>
      <c r="B69" s="327"/>
      <c r="C69" s="313" t="s">
        <v>800</v>
      </c>
      <c r="D69" s="327"/>
      <c r="E69" s="327"/>
      <c r="F69" s="327"/>
      <c r="G69" s="205" t="s">
        <v>801</v>
      </c>
      <c r="H69" s="327"/>
      <c r="I69" s="205" t="s">
        <v>802</v>
      </c>
      <c r="J69" s="327"/>
      <c r="K69" s="327"/>
      <c r="L69" s="327"/>
      <c r="M69" s="205" t="s">
        <v>803</v>
      </c>
      <c r="N69" s="206"/>
      <c r="O69" s="205" t="s">
        <v>804</v>
      </c>
    </row>
  </sheetData>
  <mergeCells count="1">
    <mergeCell ref="A65:A69"/>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4CE92-4D50-054C-A0E3-EDCA72C35F91}">
  <sheetPr>
    <tabColor rgb="FF00B0F0"/>
  </sheetPr>
  <dimension ref="A1:AD112"/>
  <sheetViews>
    <sheetView workbookViewId="0">
      <selection activeCell="S29" sqref="S29"/>
    </sheetView>
  </sheetViews>
  <sheetFormatPr baseColWidth="10" defaultColWidth="10.5" defaultRowHeight="16" x14ac:dyDescent="0.2"/>
  <cols>
    <col min="1" max="1" width="10.5" style="21"/>
    <col min="2" max="2" width="35" style="21" customWidth="1"/>
    <col min="3" max="3" width="35.1640625" style="21" customWidth="1"/>
    <col min="4" max="10" width="10.5" style="21"/>
    <col min="11" max="11" width="22.5" style="21" bestFit="1" customWidth="1"/>
    <col min="12" max="25" width="10.5" style="21"/>
    <col min="26" max="26" width="15.5" style="21" bestFit="1" customWidth="1"/>
    <col min="27" max="27" width="11.5" style="21" bestFit="1" customWidth="1"/>
    <col min="28" max="16384" width="10.5" style="21"/>
  </cols>
  <sheetData>
    <row r="1" spans="1:30" ht="21" x14ac:dyDescent="0.25">
      <c r="B1" s="22" t="s">
        <v>805</v>
      </c>
    </row>
    <row r="2" spans="1:30" x14ac:dyDescent="0.2">
      <c r="J2" s="32" t="s">
        <v>806</v>
      </c>
      <c r="K2"/>
      <c r="L2"/>
      <c r="M2"/>
      <c r="N2"/>
      <c r="O2"/>
      <c r="P2"/>
      <c r="Q2"/>
      <c r="R2"/>
      <c r="S2"/>
      <c r="T2"/>
      <c r="U2"/>
      <c r="V2"/>
    </row>
    <row r="3" spans="1:30" x14ac:dyDescent="0.2">
      <c r="J3"/>
      <c r="K3" t="s">
        <v>807</v>
      </c>
      <c r="L3"/>
      <c r="M3"/>
      <c r="N3"/>
      <c r="P3"/>
      <c r="Q3"/>
      <c r="R3"/>
      <c r="S3"/>
      <c r="T3"/>
      <c r="U3"/>
      <c r="V3"/>
    </row>
    <row r="4" spans="1:30" ht="21" x14ac:dyDescent="0.25">
      <c r="B4" s="22" t="s">
        <v>441</v>
      </c>
      <c r="J4"/>
      <c r="L4" s="361" t="s">
        <v>808</v>
      </c>
      <c r="P4"/>
      <c r="Q4"/>
      <c r="R4"/>
      <c r="S4"/>
      <c r="T4"/>
      <c r="U4"/>
      <c r="V4"/>
      <c r="Y4" s="21" t="s">
        <v>809</v>
      </c>
    </row>
    <row r="5" spans="1:30" ht="21" x14ac:dyDescent="0.25">
      <c r="A5" s="21" t="s">
        <v>810</v>
      </c>
      <c r="B5" s="21" t="s">
        <v>811</v>
      </c>
      <c r="C5" s="21" t="s">
        <v>812</v>
      </c>
      <c r="D5" s="21" t="s">
        <v>813</v>
      </c>
      <c r="E5" s="21" t="s">
        <v>814</v>
      </c>
      <c r="J5" s="23"/>
      <c r="K5" s="22" t="s">
        <v>815</v>
      </c>
      <c r="O5" s="23"/>
      <c r="P5"/>
      <c r="Q5"/>
      <c r="R5"/>
      <c r="S5"/>
      <c r="T5"/>
      <c r="U5"/>
      <c r="V5"/>
    </row>
    <row r="6" spans="1:30" ht="21" x14ac:dyDescent="0.25">
      <c r="J6" s="21" t="s">
        <v>810</v>
      </c>
      <c r="K6" s="21" t="s">
        <v>811</v>
      </c>
      <c r="L6" s="21" t="s">
        <v>812</v>
      </c>
      <c r="M6" s="21" t="s">
        <v>813</v>
      </c>
      <c r="N6" s="21" t="s">
        <v>814</v>
      </c>
      <c r="O6" s="23"/>
      <c r="P6"/>
      <c r="Q6"/>
      <c r="R6"/>
      <c r="S6"/>
      <c r="T6"/>
      <c r="U6"/>
      <c r="V6"/>
      <c r="Y6" s="362"/>
      <c r="Z6" s="22" t="s">
        <v>815</v>
      </c>
    </row>
    <row r="7" spans="1:30" x14ac:dyDescent="0.2">
      <c r="A7" s="23">
        <v>0.375</v>
      </c>
      <c r="B7" s="21" t="s">
        <v>816</v>
      </c>
      <c r="C7" s="21" t="s">
        <v>817</v>
      </c>
      <c r="D7" s="21">
        <v>4</v>
      </c>
      <c r="E7" s="21">
        <f>D7*4</f>
        <v>16</v>
      </c>
      <c r="F7" s="23">
        <v>1.1111111111111112E-2</v>
      </c>
      <c r="J7" s="23">
        <v>0.375</v>
      </c>
      <c r="K7" s="361" t="s">
        <v>818</v>
      </c>
      <c r="L7" s="361" t="s">
        <v>819</v>
      </c>
      <c r="M7" s="21">
        <v>1</v>
      </c>
      <c r="N7" s="21">
        <v>24</v>
      </c>
      <c r="O7" s="23">
        <v>1.6666666666666666E-2</v>
      </c>
      <c r="P7"/>
      <c r="Q7"/>
      <c r="R7"/>
      <c r="S7">
        <v>1500</v>
      </c>
      <c r="T7">
        <v>500</v>
      </c>
      <c r="U7">
        <v>1000</v>
      </c>
      <c r="V7"/>
      <c r="Y7" s="21" t="s">
        <v>810</v>
      </c>
      <c r="Z7" s="21" t="s">
        <v>811</v>
      </c>
      <c r="AA7" s="21" t="s">
        <v>812</v>
      </c>
      <c r="AB7" s="21" t="s">
        <v>813</v>
      </c>
      <c r="AC7" s="21" t="s">
        <v>814</v>
      </c>
    </row>
    <row r="8" spans="1:30" x14ac:dyDescent="0.2">
      <c r="A8" s="23">
        <f>A7+F7</f>
        <v>0.38611111111111113</v>
      </c>
      <c r="B8" s="21" t="s">
        <v>816</v>
      </c>
      <c r="C8" s="21" t="s">
        <v>820</v>
      </c>
      <c r="D8" s="21">
        <v>4</v>
      </c>
      <c r="E8" s="21">
        <f t="shared" ref="E8:E14" si="0">D8*4</f>
        <v>16</v>
      </c>
      <c r="F8" s="23">
        <v>1.1111111111111112E-2</v>
      </c>
      <c r="J8" s="23">
        <f t="shared" ref="J8:J22" si="1">J7+O7</f>
        <v>0.39166666666666666</v>
      </c>
      <c r="K8" s="24" t="s">
        <v>821</v>
      </c>
      <c r="N8" s="21">
        <v>21</v>
      </c>
      <c r="O8" s="23">
        <v>1.4583333333333332E-2</v>
      </c>
      <c r="P8"/>
      <c r="Q8"/>
      <c r="R8" t="s">
        <v>822</v>
      </c>
      <c r="S8" s="29" t="s">
        <v>823</v>
      </c>
      <c r="T8" t="s">
        <v>347</v>
      </c>
      <c r="U8" t="s">
        <v>347</v>
      </c>
      <c r="V8"/>
      <c r="Y8" s="362">
        <v>0.375</v>
      </c>
      <c r="Z8" s="361" t="s">
        <v>818</v>
      </c>
      <c r="AA8" s="361" t="s">
        <v>819</v>
      </c>
      <c r="AB8" s="21">
        <v>1</v>
      </c>
      <c r="AC8" s="21">
        <v>24</v>
      </c>
      <c r="AD8" s="362">
        <v>1.6666666666666666E-2</v>
      </c>
    </row>
    <row r="9" spans="1:30" x14ac:dyDescent="0.2">
      <c r="A9" s="23">
        <f t="shared" ref="A9:A28" si="2">A8+F8</f>
        <v>0.39722222222222225</v>
      </c>
      <c r="B9" s="24" t="s">
        <v>821</v>
      </c>
      <c r="E9" s="21">
        <v>20</v>
      </c>
      <c r="F9" s="23">
        <v>1.3888888888888888E-2</v>
      </c>
      <c r="J9" s="23">
        <f t="shared" si="1"/>
        <v>0.40625</v>
      </c>
      <c r="K9" s="21" t="s">
        <v>824</v>
      </c>
      <c r="L9" s="21" t="s">
        <v>825</v>
      </c>
      <c r="M9" s="21">
        <v>6</v>
      </c>
      <c r="N9" s="21">
        <f t="shared" ref="N9:N13" si="3">M9*4</f>
        <v>24</v>
      </c>
      <c r="O9" s="23">
        <v>1.6666666666666666E-2</v>
      </c>
      <c r="P9"/>
      <c r="Q9"/>
      <c r="R9" t="s">
        <v>826</v>
      </c>
      <c r="S9" s="29" t="s">
        <v>823</v>
      </c>
      <c r="T9" t="s">
        <v>347</v>
      </c>
      <c r="U9" t="s">
        <v>347</v>
      </c>
      <c r="V9"/>
      <c r="Y9" s="362">
        <f t="shared" ref="Y9:Y26" si="4">Y8+AD8</f>
        <v>0.39166666666666666</v>
      </c>
      <c r="Z9" s="363" t="s">
        <v>821</v>
      </c>
      <c r="AC9" s="21">
        <v>21</v>
      </c>
      <c r="AD9" s="362">
        <v>1.4583333333333332E-2</v>
      </c>
    </row>
    <row r="10" spans="1:30" x14ac:dyDescent="0.2">
      <c r="A10" s="23">
        <f t="shared" si="2"/>
        <v>0.41111111111111115</v>
      </c>
      <c r="B10" s="21" t="s">
        <v>824</v>
      </c>
      <c r="C10" s="21" t="s">
        <v>817</v>
      </c>
      <c r="D10" s="21">
        <v>3</v>
      </c>
      <c r="E10" s="21">
        <f t="shared" si="0"/>
        <v>12</v>
      </c>
      <c r="F10" s="23">
        <v>8.3333333333333332E-3</v>
      </c>
      <c r="J10" s="23">
        <f t="shared" si="1"/>
        <v>0.42291666666666666</v>
      </c>
      <c r="K10" s="21" t="s">
        <v>824</v>
      </c>
      <c r="L10" s="21" t="s">
        <v>827</v>
      </c>
      <c r="M10" s="21">
        <v>6</v>
      </c>
      <c r="N10" s="21">
        <f t="shared" si="3"/>
        <v>24</v>
      </c>
      <c r="O10" s="23">
        <v>1.6666666666666666E-2</v>
      </c>
      <c r="P10"/>
      <c r="Q10"/>
      <c r="R10"/>
      <c r="S10"/>
      <c r="T10"/>
      <c r="U10"/>
      <c r="V10"/>
      <c r="Y10" s="362">
        <f t="shared" si="4"/>
        <v>0.40625</v>
      </c>
      <c r="Z10" s="21" t="s">
        <v>828</v>
      </c>
      <c r="AA10" s="21" t="s">
        <v>825</v>
      </c>
      <c r="AB10" s="21">
        <v>8</v>
      </c>
      <c r="AC10" s="21">
        <f>AB10*2.5</f>
        <v>20</v>
      </c>
      <c r="AD10" s="30">
        <v>1.3888888888888888E-2</v>
      </c>
    </row>
    <row r="11" spans="1:30" x14ac:dyDescent="0.2">
      <c r="A11" s="23">
        <f t="shared" si="2"/>
        <v>0.41944444444444451</v>
      </c>
      <c r="B11" s="21" t="s">
        <v>824</v>
      </c>
      <c r="C11" s="21" t="s">
        <v>820</v>
      </c>
      <c r="D11" s="21">
        <v>3</v>
      </c>
      <c r="E11" s="21">
        <f t="shared" si="0"/>
        <v>12</v>
      </c>
      <c r="F11" s="23">
        <v>8.3333333333333332E-3</v>
      </c>
      <c r="J11" s="23">
        <f t="shared" si="1"/>
        <v>0.43958333333333333</v>
      </c>
      <c r="K11" s="24" t="s">
        <v>821</v>
      </c>
      <c r="N11" s="21">
        <v>20</v>
      </c>
      <c r="O11" s="23">
        <v>1.3888888888888888E-2</v>
      </c>
      <c r="P11"/>
      <c r="Q11"/>
      <c r="R11"/>
      <c r="S11"/>
      <c r="T11"/>
      <c r="U11"/>
      <c r="V11"/>
      <c r="Y11" s="362">
        <f t="shared" si="4"/>
        <v>0.4201388888888889</v>
      </c>
      <c r="Z11" s="21" t="s">
        <v>828</v>
      </c>
      <c r="AA11" s="21" t="s">
        <v>827</v>
      </c>
      <c r="AB11" s="21">
        <v>8</v>
      </c>
      <c r="AC11" s="21">
        <f>AB11*2.5</f>
        <v>20</v>
      </c>
      <c r="AD11" s="30">
        <v>1.3888888888888888E-2</v>
      </c>
    </row>
    <row r="12" spans="1:30" x14ac:dyDescent="0.2">
      <c r="A12" s="23">
        <f t="shared" si="2"/>
        <v>0.42777777777777787</v>
      </c>
      <c r="B12" s="24" t="s">
        <v>821</v>
      </c>
      <c r="E12" s="21">
        <v>20</v>
      </c>
      <c r="F12" s="23">
        <v>1.3888888888888888E-2</v>
      </c>
      <c r="J12" s="23">
        <f t="shared" si="1"/>
        <v>0.45347222222222222</v>
      </c>
      <c r="K12" s="21" t="s">
        <v>829</v>
      </c>
      <c r="L12" s="21" t="s">
        <v>825</v>
      </c>
      <c r="M12" s="21">
        <v>6</v>
      </c>
      <c r="N12" s="21">
        <f t="shared" si="3"/>
        <v>24</v>
      </c>
      <c r="O12" s="23">
        <v>1.6666666666666666E-2</v>
      </c>
      <c r="P12"/>
      <c r="Q12"/>
      <c r="R12"/>
      <c r="S12"/>
      <c r="T12"/>
      <c r="U12"/>
      <c r="V12"/>
      <c r="Y12" s="362">
        <f t="shared" si="4"/>
        <v>0.43402777777777779</v>
      </c>
      <c r="Z12" s="363" t="s">
        <v>821</v>
      </c>
      <c r="AC12" s="21">
        <v>20</v>
      </c>
      <c r="AD12" s="30">
        <v>1.3888888888888888E-2</v>
      </c>
    </row>
    <row r="13" spans="1:30" x14ac:dyDescent="0.2">
      <c r="A13" s="23">
        <f t="shared" si="2"/>
        <v>0.44166666666666676</v>
      </c>
      <c r="B13" s="21" t="s">
        <v>829</v>
      </c>
      <c r="C13" s="21" t="s">
        <v>817</v>
      </c>
      <c r="D13" s="21">
        <v>6</v>
      </c>
      <c r="E13" s="21">
        <f t="shared" si="0"/>
        <v>24</v>
      </c>
      <c r="F13" s="23">
        <v>1.6666666666666666E-2</v>
      </c>
      <c r="J13" s="23">
        <f t="shared" si="1"/>
        <v>0.47013888888888888</v>
      </c>
      <c r="K13" s="21" t="s">
        <v>829</v>
      </c>
      <c r="L13" s="21" t="s">
        <v>827</v>
      </c>
      <c r="M13" s="21">
        <v>6</v>
      </c>
      <c r="N13" s="21">
        <f t="shared" si="3"/>
        <v>24</v>
      </c>
      <c r="O13" s="23">
        <v>1.6666666666666666E-2</v>
      </c>
      <c r="P13"/>
      <c r="Q13"/>
      <c r="R13"/>
      <c r="S13"/>
      <c r="T13"/>
      <c r="U13"/>
      <c r="V13"/>
      <c r="Y13" s="362">
        <f t="shared" si="4"/>
        <v>0.44791666666666669</v>
      </c>
      <c r="Z13" s="21" t="s">
        <v>830</v>
      </c>
      <c r="AA13" s="21" t="s">
        <v>825</v>
      </c>
      <c r="AB13" s="21">
        <v>8</v>
      </c>
      <c r="AC13" s="21">
        <f>AB13*2.5</f>
        <v>20</v>
      </c>
      <c r="AD13" s="30">
        <v>1.3888888888888888E-2</v>
      </c>
    </row>
    <row r="14" spans="1:30" x14ac:dyDescent="0.2">
      <c r="A14" s="23">
        <f t="shared" si="2"/>
        <v>0.45833333333333343</v>
      </c>
      <c r="B14" s="21" t="s">
        <v>829</v>
      </c>
      <c r="C14" s="21" t="s">
        <v>820</v>
      </c>
      <c r="D14" s="21">
        <v>6</v>
      </c>
      <c r="E14" s="21">
        <f t="shared" si="0"/>
        <v>24</v>
      </c>
      <c r="F14" s="23">
        <v>1.6666666666666666E-2</v>
      </c>
      <c r="J14" s="23">
        <f t="shared" si="1"/>
        <v>0.48680555555555555</v>
      </c>
      <c r="K14" s="363" t="s">
        <v>831</v>
      </c>
      <c r="N14" s="21">
        <v>60</v>
      </c>
      <c r="O14" s="23">
        <v>4.1666666666666664E-2</v>
      </c>
      <c r="P14"/>
      <c r="Q14"/>
      <c r="R14"/>
      <c r="S14"/>
      <c r="T14"/>
      <c r="U14"/>
      <c r="V14"/>
      <c r="Y14" s="362">
        <f t="shared" si="4"/>
        <v>0.46180555555555558</v>
      </c>
      <c r="Z14" s="21" t="s">
        <v>830</v>
      </c>
      <c r="AA14" s="21" t="s">
        <v>827</v>
      </c>
      <c r="AB14" s="21">
        <v>8</v>
      </c>
      <c r="AC14" s="21">
        <f>AB14*2.5</f>
        <v>20</v>
      </c>
      <c r="AD14" s="30">
        <v>1.3888888888888888E-2</v>
      </c>
    </row>
    <row r="15" spans="1:30" x14ac:dyDescent="0.2">
      <c r="A15" s="23">
        <f t="shared" si="2"/>
        <v>0.47500000000000009</v>
      </c>
      <c r="B15" s="24" t="s">
        <v>831</v>
      </c>
      <c r="E15" s="21">
        <v>60</v>
      </c>
      <c r="F15" s="23">
        <v>4.1666666666666664E-2</v>
      </c>
      <c r="J15" s="23">
        <f t="shared" si="1"/>
        <v>0.52847222222222223</v>
      </c>
      <c r="K15" s="21" t="s">
        <v>828</v>
      </c>
      <c r="L15" s="21" t="s">
        <v>825</v>
      </c>
      <c r="M15" s="21">
        <v>8</v>
      </c>
      <c r="N15" s="21">
        <f>M15*2.5</f>
        <v>20</v>
      </c>
      <c r="O15" s="30">
        <v>1.3888888888888888E-2</v>
      </c>
      <c r="P15"/>
      <c r="Q15"/>
      <c r="R15"/>
      <c r="S15"/>
      <c r="T15"/>
      <c r="U15"/>
      <c r="V15"/>
      <c r="Y15" s="362">
        <f t="shared" si="4"/>
        <v>0.47569444444444448</v>
      </c>
      <c r="Z15" s="363" t="s">
        <v>821</v>
      </c>
      <c r="AC15" s="21">
        <v>20</v>
      </c>
      <c r="AD15" s="362">
        <v>1.3888888888888888E-2</v>
      </c>
    </row>
    <row r="16" spans="1:30" x14ac:dyDescent="0.2">
      <c r="A16" s="23">
        <f t="shared" si="2"/>
        <v>0.51666666666666672</v>
      </c>
      <c r="B16" s="21" t="s">
        <v>828</v>
      </c>
      <c r="C16" s="21" t="s">
        <v>817</v>
      </c>
      <c r="D16" s="21">
        <v>6</v>
      </c>
      <c r="E16" s="21">
        <f>D16*2.5</f>
        <v>15</v>
      </c>
      <c r="F16" s="23">
        <v>1.0416666666666666E-2</v>
      </c>
      <c r="J16" s="23">
        <f t="shared" si="1"/>
        <v>0.54236111111111107</v>
      </c>
      <c r="K16" s="21" t="s">
        <v>828</v>
      </c>
      <c r="L16" s="21" t="s">
        <v>827</v>
      </c>
      <c r="M16" s="21">
        <v>8</v>
      </c>
      <c r="N16" s="21">
        <f>M16*2.5</f>
        <v>20</v>
      </c>
      <c r="O16" s="30">
        <v>1.3888888888888888E-2</v>
      </c>
      <c r="P16"/>
      <c r="Q16"/>
      <c r="R16"/>
      <c r="S16">
        <v>500</v>
      </c>
      <c r="T16"/>
      <c r="U16"/>
      <c r="V16"/>
      <c r="Y16" s="362">
        <f t="shared" si="4"/>
        <v>0.48958333333333337</v>
      </c>
      <c r="Z16" s="21" t="s">
        <v>832</v>
      </c>
      <c r="AA16" s="21" t="s">
        <v>825</v>
      </c>
      <c r="AB16" s="21">
        <v>8</v>
      </c>
      <c r="AC16" s="21">
        <f>AB16*2.5</f>
        <v>20</v>
      </c>
      <c r="AD16" s="30">
        <v>1.3888888888888888E-2</v>
      </c>
    </row>
    <row r="17" spans="1:30" x14ac:dyDescent="0.2">
      <c r="A17" s="23">
        <f t="shared" si="2"/>
        <v>0.52708333333333335</v>
      </c>
      <c r="B17" s="21" t="s">
        <v>828</v>
      </c>
      <c r="C17" s="21" t="s">
        <v>820</v>
      </c>
      <c r="D17" s="21">
        <v>6</v>
      </c>
      <c r="E17" s="21">
        <f>D17*2.5</f>
        <v>15</v>
      </c>
      <c r="F17" s="23">
        <v>1.0416666666666666E-2</v>
      </c>
      <c r="J17" s="23">
        <f t="shared" si="1"/>
        <v>0.55624999999999991</v>
      </c>
      <c r="K17" s="24" t="s">
        <v>821</v>
      </c>
      <c r="N17" s="21">
        <v>20</v>
      </c>
      <c r="O17" s="30">
        <v>1.3888888888888888E-2</v>
      </c>
      <c r="P17"/>
      <c r="Q17"/>
      <c r="R17"/>
      <c r="S17">
        <v>1000</v>
      </c>
      <c r="T17"/>
      <c r="U17"/>
      <c r="V17"/>
      <c r="Y17" s="362">
        <f t="shared" si="4"/>
        <v>0.50347222222222221</v>
      </c>
      <c r="Z17" s="21" t="s">
        <v>832</v>
      </c>
      <c r="AA17" s="21" t="s">
        <v>827</v>
      </c>
      <c r="AB17" s="21">
        <v>8</v>
      </c>
      <c r="AC17" s="21">
        <f>AB17*2.5</f>
        <v>20</v>
      </c>
      <c r="AD17" s="30">
        <v>1.3888888888888888E-2</v>
      </c>
    </row>
    <row r="18" spans="1:30" x14ac:dyDescent="0.2">
      <c r="A18" s="23">
        <f t="shared" si="2"/>
        <v>0.53749999999999998</v>
      </c>
      <c r="B18" s="24" t="s">
        <v>821</v>
      </c>
      <c r="E18" s="21">
        <v>20</v>
      </c>
      <c r="F18" s="23">
        <v>1.3888888888888888E-2</v>
      </c>
      <c r="J18" s="23">
        <f t="shared" si="1"/>
        <v>0.57013888888888875</v>
      </c>
      <c r="K18" s="21" t="s">
        <v>830</v>
      </c>
      <c r="L18" s="21" t="s">
        <v>825</v>
      </c>
      <c r="M18" s="21">
        <v>8</v>
      </c>
      <c r="N18" s="21">
        <f>M18*2.5</f>
        <v>20</v>
      </c>
      <c r="O18" s="30">
        <v>1.3888888888888888E-2</v>
      </c>
      <c r="P18"/>
      <c r="Q18"/>
      <c r="R18"/>
      <c r="S18"/>
      <c r="T18"/>
      <c r="U18"/>
      <c r="V18"/>
      <c r="Y18" s="362">
        <f t="shared" si="4"/>
        <v>0.51736111111111105</v>
      </c>
      <c r="Z18" s="363" t="s">
        <v>831</v>
      </c>
      <c r="AC18" s="21">
        <v>60</v>
      </c>
      <c r="AD18" s="362">
        <v>4.1666666666666664E-2</v>
      </c>
    </row>
    <row r="19" spans="1:30" x14ac:dyDescent="0.2">
      <c r="A19" s="23">
        <f t="shared" si="2"/>
        <v>0.55138888888888882</v>
      </c>
      <c r="B19" s="21" t="s">
        <v>833</v>
      </c>
      <c r="C19" s="21" t="s">
        <v>817</v>
      </c>
      <c r="D19" s="21">
        <v>4</v>
      </c>
      <c r="E19" s="21">
        <f>D19*2.5</f>
        <v>10</v>
      </c>
      <c r="F19" s="23">
        <v>6.9444444444444441E-3</v>
      </c>
      <c r="J19" s="23">
        <f t="shared" si="1"/>
        <v>0.58402777777777759</v>
      </c>
      <c r="K19" s="21" t="s">
        <v>830</v>
      </c>
      <c r="L19" s="21" t="s">
        <v>827</v>
      </c>
      <c r="M19" s="21">
        <v>8</v>
      </c>
      <c r="N19" s="21">
        <f>M19*2.5</f>
        <v>20</v>
      </c>
      <c r="O19" s="30">
        <v>1.3888888888888888E-2</v>
      </c>
      <c r="P19"/>
      <c r="Q19"/>
      <c r="R19"/>
      <c r="S19">
        <v>1500</v>
      </c>
      <c r="T19"/>
      <c r="U19"/>
      <c r="V19"/>
      <c r="Y19" s="362">
        <f t="shared" si="4"/>
        <v>0.55902777777777768</v>
      </c>
      <c r="Z19" s="21" t="s">
        <v>834</v>
      </c>
      <c r="AA19" s="21" t="s">
        <v>825</v>
      </c>
      <c r="AB19" s="21">
        <v>8</v>
      </c>
      <c r="AC19" s="21">
        <f>AB19*3.25</f>
        <v>26</v>
      </c>
      <c r="AD19" s="362">
        <v>1.8055555555555557E-2</v>
      </c>
    </row>
    <row r="20" spans="1:30" x14ac:dyDescent="0.2">
      <c r="A20" s="23">
        <f t="shared" si="2"/>
        <v>0.55833333333333324</v>
      </c>
      <c r="B20" s="21" t="s">
        <v>833</v>
      </c>
      <c r="C20" s="21" t="s">
        <v>820</v>
      </c>
      <c r="D20" s="21">
        <v>4</v>
      </c>
      <c r="E20" s="21">
        <f>D20*2.5</f>
        <v>10</v>
      </c>
      <c r="F20" s="23">
        <v>6.9444444444444441E-3</v>
      </c>
      <c r="J20" s="23">
        <f t="shared" si="1"/>
        <v>0.59791666666666643</v>
      </c>
      <c r="K20" s="24" t="s">
        <v>821</v>
      </c>
      <c r="N20" s="21">
        <v>20</v>
      </c>
      <c r="O20" s="23">
        <v>1.3888888888888888E-2</v>
      </c>
      <c r="P20"/>
      <c r="Q20"/>
      <c r="R20"/>
      <c r="S20">
        <v>500</v>
      </c>
      <c r="T20"/>
      <c r="U20"/>
      <c r="V20"/>
      <c r="Y20" s="362">
        <f t="shared" si="4"/>
        <v>0.57708333333333328</v>
      </c>
      <c r="Z20" s="21" t="s">
        <v>834</v>
      </c>
      <c r="AA20" s="21" t="s">
        <v>827</v>
      </c>
      <c r="AB20" s="21">
        <v>8</v>
      </c>
      <c r="AC20" s="21">
        <f>AB20*3.25</f>
        <v>26</v>
      </c>
      <c r="AD20" s="362">
        <v>1.8055555555555557E-2</v>
      </c>
    </row>
    <row r="21" spans="1:30" x14ac:dyDescent="0.2">
      <c r="A21" s="23">
        <f t="shared" si="2"/>
        <v>0.56527777777777766</v>
      </c>
      <c r="B21" s="24" t="s">
        <v>821</v>
      </c>
      <c r="E21" s="21">
        <v>20</v>
      </c>
      <c r="F21" s="23">
        <v>1.3888888888888888E-2</v>
      </c>
      <c r="J21" s="23">
        <f t="shared" si="1"/>
        <v>0.61180555555555527</v>
      </c>
      <c r="K21" s="21" t="s">
        <v>832</v>
      </c>
      <c r="L21" s="21" t="s">
        <v>825</v>
      </c>
      <c r="M21" s="21">
        <v>8</v>
      </c>
      <c r="N21" s="21">
        <f>M21*2.5</f>
        <v>20</v>
      </c>
      <c r="O21" s="30">
        <v>1.3888888888888888E-2</v>
      </c>
      <c r="P21"/>
      <c r="Q21"/>
      <c r="R21"/>
      <c r="S21"/>
      <c r="T21"/>
      <c r="U21"/>
      <c r="V21"/>
      <c r="Y21" s="362">
        <f t="shared" si="4"/>
        <v>0.59513888888888888</v>
      </c>
      <c r="Z21" s="363" t="s">
        <v>821</v>
      </c>
      <c r="AC21" s="21">
        <v>20</v>
      </c>
      <c r="AD21" s="362">
        <v>1.3888888888888888E-2</v>
      </c>
    </row>
    <row r="22" spans="1:30" x14ac:dyDescent="0.2">
      <c r="A22" s="23">
        <f t="shared" si="2"/>
        <v>0.5791666666666665</v>
      </c>
      <c r="B22" s="21" t="s">
        <v>830</v>
      </c>
      <c r="C22" s="21" t="s">
        <v>817</v>
      </c>
      <c r="D22" s="21">
        <v>8</v>
      </c>
      <c r="E22" s="21">
        <f>D22*2.5</f>
        <v>20</v>
      </c>
      <c r="F22" s="23">
        <v>1.3888888888888888E-2</v>
      </c>
      <c r="J22" s="23">
        <f t="shared" si="1"/>
        <v>0.62569444444444411</v>
      </c>
      <c r="K22" s="21" t="s">
        <v>832</v>
      </c>
      <c r="L22" s="21" t="s">
        <v>827</v>
      </c>
      <c r="M22" s="21">
        <v>8</v>
      </c>
      <c r="N22" s="21">
        <f>M22*2.5</f>
        <v>20</v>
      </c>
      <c r="O22" s="30">
        <v>1.3888888888888888E-2</v>
      </c>
      <c r="P22"/>
      <c r="Q22"/>
      <c r="R22"/>
      <c r="S22">
        <v>1000</v>
      </c>
      <c r="T22"/>
      <c r="U22"/>
      <c r="V22"/>
      <c r="Y22" s="362">
        <f t="shared" si="4"/>
        <v>0.60902777777777772</v>
      </c>
      <c r="Z22" s="21" t="s">
        <v>835</v>
      </c>
      <c r="AA22" s="21" t="s">
        <v>825</v>
      </c>
      <c r="AB22" s="21">
        <v>8</v>
      </c>
      <c r="AC22" s="21">
        <f>AB22*3.25</f>
        <v>26</v>
      </c>
      <c r="AD22" s="362">
        <v>1.8055555555555557E-2</v>
      </c>
    </row>
    <row r="23" spans="1:30" x14ac:dyDescent="0.2">
      <c r="A23" s="23">
        <f t="shared" si="2"/>
        <v>0.59305555555555534</v>
      </c>
      <c r="B23" s="24" t="s">
        <v>836</v>
      </c>
      <c r="E23" s="21">
        <v>15</v>
      </c>
      <c r="F23" s="23">
        <v>1.0416666666666666E-2</v>
      </c>
      <c r="J23" s="23"/>
      <c r="O23" s="23">
        <f>SUM(O7:O22)</f>
        <v>0.26458333333333334</v>
      </c>
      <c r="P23"/>
      <c r="Q23"/>
      <c r="R23"/>
      <c r="S23">
        <v>1500</v>
      </c>
      <c r="T23"/>
      <c r="U23"/>
      <c r="V23"/>
      <c r="Y23" s="362">
        <f t="shared" si="4"/>
        <v>0.62708333333333333</v>
      </c>
      <c r="Z23" s="21" t="s">
        <v>835</v>
      </c>
      <c r="AA23" s="21" t="s">
        <v>827</v>
      </c>
      <c r="AB23" s="21">
        <v>8</v>
      </c>
      <c r="AC23" s="21">
        <f>AB23*3.25</f>
        <v>26</v>
      </c>
      <c r="AD23" s="362">
        <v>1.8055555555555557E-2</v>
      </c>
    </row>
    <row r="24" spans="1:30" x14ac:dyDescent="0.2">
      <c r="A24" s="23">
        <f t="shared" si="2"/>
        <v>0.60347222222222197</v>
      </c>
      <c r="B24" s="21" t="s">
        <v>830</v>
      </c>
      <c r="C24" s="21" t="s">
        <v>820</v>
      </c>
      <c r="D24" s="21">
        <v>8</v>
      </c>
      <c r="E24" s="21">
        <f>D24*2.5</f>
        <v>20</v>
      </c>
      <c r="F24" s="23">
        <v>1.3888888888888888E-2</v>
      </c>
      <c r="J24" s="23"/>
      <c r="K24" s="31" t="s">
        <v>837</v>
      </c>
      <c r="O24" s="23"/>
      <c r="P24"/>
      <c r="Q24"/>
      <c r="R24"/>
      <c r="S24" t="s">
        <v>838</v>
      </c>
      <c r="T24"/>
      <c r="U24"/>
      <c r="V24"/>
      <c r="Y24" s="362">
        <f t="shared" si="4"/>
        <v>0.64513888888888893</v>
      </c>
      <c r="Z24" s="363" t="s">
        <v>821</v>
      </c>
      <c r="AC24" s="21">
        <v>20</v>
      </c>
      <c r="AD24" s="362">
        <v>1.3888888888888888E-2</v>
      </c>
    </row>
    <row r="25" spans="1:30" x14ac:dyDescent="0.2">
      <c r="A25" s="23">
        <f t="shared" si="2"/>
        <v>0.61736111111111081</v>
      </c>
      <c r="B25" s="24" t="s">
        <v>821</v>
      </c>
      <c r="E25" s="21">
        <v>20</v>
      </c>
      <c r="F25" s="23">
        <v>1.3888888888888888E-2</v>
      </c>
      <c r="J25" s="23"/>
      <c r="O25" s="23"/>
      <c r="P25"/>
      <c r="Q25"/>
      <c r="R25"/>
      <c r="S25" t="s">
        <v>839</v>
      </c>
      <c r="T25"/>
      <c r="U25"/>
      <c r="V25"/>
      <c r="Y25" s="362">
        <f t="shared" si="4"/>
        <v>0.65902777777777777</v>
      </c>
      <c r="Z25" s="21" t="s">
        <v>840</v>
      </c>
      <c r="AA25" s="21" t="s">
        <v>825</v>
      </c>
      <c r="AB25" s="21">
        <v>8</v>
      </c>
      <c r="AC25" s="21">
        <f>AB25*3.25</f>
        <v>26</v>
      </c>
      <c r="AD25" s="362">
        <v>1.8055555555555557E-2</v>
      </c>
    </row>
    <row r="26" spans="1:30" ht="21" x14ac:dyDescent="0.25">
      <c r="A26" s="23">
        <f t="shared" si="2"/>
        <v>0.63124999999999964</v>
      </c>
      <c r="B26" s="21" t="s">
        <v>832</v>
      </c>
      <c r="C26" s="21" t="s">
        <v>817</v>
      </c>
      <c r="D26" s="21">
        <v>8</v>
      </c>
      <c r="E26" s="21">
        <f>D26*2.5</f>
        <v>20</v>
      </c>
      <c r="F26" s="23">
        <v>1.3888888888888888E-2</v>
      </c>
      <c r="K26" s="22" t="s">
        <v>442</v>
      </c>
      <c r="P26"/>
      <c r="Q26"/>
      <c r="R26"/>
      <c r="S26"/>
      <c r="T26"/>
      <c r="U26"/>
      <c r="V26"/>
      <c r="Y26" s="362">
        <f t="shared" si="4"/>
        <v>0.67708333333333337</v>
      </c>
      <c r="Z26" s="21" t="s">
        <v>840</v>
      </c>
      <c r="AA26" s="21" t="s">
        <v>827</v>
      </c>
      <c r="AB26" s="21">
        <v>8</v>
      </c>
      <c r="AC26" s="21">
        <f>AB26*3.25</f>
        <v>26</v>
      </c>
      <c r="AD26" s="362">
        <v>1.8055555555555557E-2</v>
      </c>
    </row>
    <row r="27" spans="1:30" x14ac:dyDescent="0.2">
      <c r="A27" s="23">
        <f t="shared" si="2"/>
        <v>0.64513888888888848</v>
      </c>
      <c r="B27" s="24" t="s">
        <v>836</v>
      </c>
      <c r="E27" s="21">
        <v>15</v>
      </c>
      <c r="F27" s="23">
        <v>1.0416666666666666E-2</v>
      </c>
      <c r="J27" s="21" t="s">
        <v>810</v>
      </c>
      <c r="K27" s="21" t="s">
        <v>811</v>
      </c>
      <c r="L27" s="21" t="s">
        <v>812</v>
      </c>
      <c r="M27" s="21" t="s">
        <v>813</v>
      </c>
      <c r="N27" s="21" t="s">
        <v>814</v>
      </c>
      <c r="P27"/>
      <c r="Q27"/>
      <c r="R27"/>
      <c r="S27"/>
      <c r="T27"/>
      <c r="U27"/>
      <c r="V27"/>
      <c r="AD27" s="362">
        <f>SUM(AD8:AD26)</f>
        <v>0.32013888888888886</v>
      </c>
    </row>
    <row r="28" spans="1:30" ht="21" x14ac:dyDescent="0.25">
      <c r="A28" s="23">
        <f t="shared" si="2"/>
        <v>0.65555555555555511</v>
      </c>
      <c r="B28" s="21" t="s">
        <v>832</v>
      </c>
      <c r="C28" s="21" t="s">
        <v>820</v>
      </c>
      <c r="D28" s="21">
        <v>8</v>
      </c>
      <c r="E28" s="21">
        <f>D28*2.5</f>
        <v>20</v>
      </c>
      <c r="F28" s="23">
        <v>1.3888888888888888E-2</v>
      </c>
      <c r="J28" s="23">
        <v>0.39583333333333331</v>
      </c>
      <c r="K28" s="21" t="s">
        <v>834</v>
      </c>
      <c r="L28" s="21" t="s">
        <v>825</v>
      </c>
      <c r="M28" s="21">
        <v>8</v>
      </c>
      <c r="N28" s="21">
        <f>M28*3.25</f>
        <v>26</v>
      </c>
      <c r="O28" s="23">
        <v>1.8055555555555557E-2</v>
      </c>
      <c r="P28"/>
      <c r="Q28"/>
      <c r="R28"/>
      <c r="S28"/>
      <c r="T28"/>
      <c r="U28"/>
      <c r="V28"/>
      <c r="Z28" s="22" t="s">
        <v>442</v>
      </c>
    </row>
    <row r="29" spans="1:30" x14ac:dyDescent="0.2">
      <c r="B29" s="24"/>
      <c r="F29" s="23">
        <f>SUM(F7:F28)</f>
        <v>0.29444444444444445</v>
      </c>
      <c r="J29" s="23">
        <f>J28+O28</f>
        <v>0.41388888888888886</v>
      </c>
      <c r="K29" s="21" t="s">
        <v>834</v>
      </c>
      <c r="L29" s="21" t="s">
        <v>827</v>
      </c>
      <c r="M29" s="21">
        <v>8</v>
      </c>
      <c r="N29" s="21">
        <f>M29*3.25</f>
        <v>26</v>
      </c>
      <c r="O29" s="23">
        <v>1.8055555555555557E-2</v>
      </c>
      <c r="P29"/>
      <c r="Q29"/>
      <c r="R29"/>
      <c r="S29"/>
      <c r="T29"/>
      <c r="U29"/>
      <c r="V29"/>
      <c r="Y29" s="21" t="s">
        <v>810</v>
      </c>
      <c r="Z29" s="21" t="s">
        <v>811</v>
      </c>
      <c r="AA29" s="21" t="s">
        <v>812</v>
      </c>
      <c r="AB29" s="21" t="s">
        <v>813</v>
      </c>
      <c r="AC29" s="21" t="s">
        <v>814</v>
      </c>
    </row>
    <row r="30" spans="1:30" x14ac:dyDescent="0.2">
      <c r="B30" s="24"/>
      <c r="J30" s="23">
        <f t="shared" ref="J30:J41" si="5">J29+O29</f>
        <v>0.43194444444444441</v>
      </c>
      <c r="K30" s="24" t="s">
        <v>821</v>
      </c>
      <c r="N30" s="21">
        <v>20</v>
      </c>
      <c r="O30" s="23">
        <v>1.3888888888888888E-2</v>
      </c>
      <c r="P30"/>
      <c r="Q30"/>
      <c r="R30"/>
      <c r="S30"/>
      <c r="T30"/>
      <c r="U30"/>
      <c r="V30"/>
      <c r="Y30" s="362">
        <v>0.39583333333333331</v>
      </c>
      <c r="Z30" s="361" t="s">
        <v>818</v>
      </c>
      <c r="AA30" s="361" t="s">
        <v>819</v>
      </c>
      <c r="AB30" s="21">
        <v>1</v>
      </c>
      <c r="AC30" s="21">
        <v>24</v>
      </c>
      <c r="AD30" s="362">
        <v>1.6666666666666666E-2</v>
      </c>
    </row>
    <row r="31" spans="1:30" ht="21" x14ac:dyDescent="0.25">
      <c r="B31" s="22" t="s">
        <v>442</v>
      </c>
      <c r="J31" s="23">
        <f t="shared" si="5"/>
        <v>0.4458333333333333</v>
      </c>
      <c r="K31" s="21" t="s">
        <v>835</v>
      </c>
      <c r="L31" s="21" t="s">
        <v>825</v>
      </c>
      <c r="M31" s="21">
        <v>8</v>
      </c>
      <c r="N31" s="21">
        <f>M31*3.25</f>
        <v>26</v>
      </c>
      <c r="O31" s="23">
        <v>1.8055555555555557E-2</v>
      </c>
      <c r="P31"/>
      <c r="Q31"/>
      <c r="R31"/>
      <c r="S31"/>
      <c r="T31"/>
      <c r="U31"/>
      <c r="V31"/>
      <c r="Y31" s="362">
        <f t="shared" ref="Y31:Y45" si="6">Y30+AD30</f>
        <v>0.41249999999999998</v>
      </c>
      <c r="Z31" s="363" t="s">
        <v>821</v>
      </c>
      <c r="AC31" s="21">
        <v>21</v>
      </c>
      <c r="AD31" s="362">
        <v>1.4583333333333332E-2</v>
      </c>
    </row>
    <row r="32" spans="1:30" x14ac:dyDescent="0.2">
      <c r="A32" s="21" t="s">
        <v>810</v>
      </c>
      <c r="B32" s="21" t="s">
        <v>811</v>
      </c>
      <c r="C32" s="21" t="s">
        <v>812</v>
      </c>
      <c r="D32" s="21" t="s">
        <v>813</v>
      </c>
      <c r="E32" s="21" t="s">
        <v>814</v>
      </c>
      <c r="J32" s="23">
        <f t="shared" si="5"/>
        <v>0.46388888888888885</v>
      </c>
      <c r="K32" s="21" t="s">
        <v>835</v>
      </c>
      <c r="L32" s="21" t="s">
        <v>827</v>
      </c>
      <c r="M32" s="21">
        <v>8</v>
      </c>
      <c r="N32" s="21">
        <f>M32*3.25</f>
        <v>26</v>
      </c>
      <c r="O32" s="23">
        <v>1.8055555555555557E-2</v>
      </c>
      <c r="P32"/>
      <c r="Q32"/>
      <c r="R32"/>
      <c r="S32"/>
      <c r="T32"/>
      <c r="U32"/>
      <c r="V32"/>
      <c r="Y32" s="362">
        <f t="shared" si="6"/>
        <v>0.42708333333333331</v>
      </c>
      <c r="Z32" s="21" t="s">
        <v>824</v>
      </c>
      <c r="AA32" s="21" t="s">
        <v>825</v>
      </c>
      <c r="AB32" s="21">
        <v>6</v>
      </c>
      <c r="AC32" s="21">
        <f>AB32*4</f>
        <v>24</v>
      </c>
      <c r="AD32" s="362">
        <v>1.6666666666666666E-2</v>
      </c>
    </row>
    <row r="33" spans="1:30" x14ac:dyDescent="0.2">
      <c r="A33" s="23">
        <v>0.375</v>
      </c>
      <c r="B33" s="21" t="s">
        <v>834</v>
      </c>
      <c r="C33" s="21" t="s">
        <v>817</v>
      </c>
      <c r="D33" s="21">
        <v>6</v>
      </c>
      <c r="E33" s="21">
        <f>D33*3.25</f>
        <v>19.5</v>
      </c>
      <c r="F33" s="23">
        <v>1.3888888888888888E-2</v>
      </c>
      <c r="J33" s="23">
        <f t="shared" si="5"/>
        <v>0.4819444444444444</v>
      </c>
      <c r="K33" s="24" t="s">
        <v>821</v>
      </c>
      <c r="N33" s="21">
        <v>20</v>
      </c>
      <c r="O33" s="23">
        <v>1.3888888888888888E-2</v>
      </c>
      <c r="P33"/>
      <c r="Q33"/>
      <c r="R33"/>
      <c r="S33"/>
      <c r="T33"/>
      <c r="U33"/>
      <c r="V33"/>
      <c r="Y33" s="362">
        <f t="shared" si="6"/>
        <v>0.44374999999999998</v>
      </c>
      <c r="Z33" s="21" t="s">
        <v>824</v>
      </c>
      <c r="AA33" s="21" t="s">
        <v>827</v>
      </c>
      <c r="AB33" s="21">
        <v>6</v>
      </c>
      <c r="AC33" s="21">
        <f>AB33*4</f>
        <v>24</v>
      </c>
      <c r="AD33" s="362">
        <v>1.6666666666666666E-2</v>
      </c>
    </row>
    <row r="34" spans="1:30" x14ac:dyDescent="0.2">
      <c r="A34" s="23">
        <f>A33+F33</f>
        <v>0.3888888888888889</v>
      </c>
      <c r="B34" s="21" t="s">
        <v>834</v>
      </c>
      <c r="C34" s="21" t="s">
        <v>820</v>
      </c>
      <c r="D34" s="21">
        <v>6</v>
      </c>
      <c r="E34" s="21">
        <f>D34*3.25</f>
        <v>19.5</v>
      </c>
      <c r="F34" s="23">
        <v>1.3888888888888888E-2</v>
      </c>
      <c r="J34" s="23">
        <f t="shared" si="5"/>
        <v>0.49583333333333329</v>
      </c>
      <c r="K34" s="21" t="s">
        <v>840</v>
      </c>
      <c r="L34" s="21" t="s">
        <v>825</v>
      </c>
      <c r="M34" s="21">
        <v>8</v>
      </c>
      <c r="N34" s="21">
        <f>M34*3.25</f>
        <v>26</v>
      </c>
      <c r="O34" s="23">
        <v>1.8055555555555557E-2</v>
      </c>
      <c r="P34"/>
      <c r="Q34"/>
      <c r="R34"/>
      <c r="S34"/>
      <c r="T34"/>
      <c r="U34"/>
      <c r="V34"/>
      <c r="Y34" s="362">
        <f t="shared" si="6"/>
        <v>0.46041666666666664</v>
      </c>
      <c r="Z34" s="363" t="s">
        <v>821</v>
      </c>
      <c r="AC34" s="21">
        <v>20</v>
      </c>
      <c r="AD34" s="362">
        <v>1.3888888888888888E-2</v>
      </c>
    </row>
    <row r="35" spans="1:30" x14ac:dyDescent="0.2">
      <c r="A35" s="23">
        <f t="shared" ref="A35:A54" si="7">A34+F34</f>
        <v>0.40277777777777779</v>
      </c>
      <c r="B35" s="24" t="s">
        <v>821</v>
      </c>
      <c r="E35" s="21">
        <v>20</v>
      </c>
      <c r="F35" s="23">
        <v>1.3888888888888888E-2</v>
      </c>
      <c r="J35" s="23">
        <f t="shared" si="5"/>
        <v>0.51388888888888884</v>
      </c>
      <c r="K35" s="21" t="s">
        <v>840</v>
      </c>
      <c r="L35" s="21" t="s">
        <v>827</v>
      </c>
      <c r="M35" s="21">
        <v>8</v>
      </c>
      <c r="N35" s="21">
        <f>M35*3.25</f>
        <v>26</v>
      </c>
      <c r="O35" s="23">
        <v>1.8055555555555557E-2</v>
      </c>
      <c r="P35"/>
      <c r="Q35"/>
      <c r="R35"/>
      <c r="S35"/>
      <c r="T35"/>
      <c r="U35"/>
      <c r="V35"/>
      <c r="Y35" s="362">
        <f t="shared" si="6"/>
        <v>0.47430555555555554</v>
      </c>
      <c r="Z35" s="21" t="s">
        <v>829</v>
      </c>
      <c r="AA35" s="21" t="s">
        <v>825</v>
      </c>
      <c r="AB35" s="21">
        <v>6</v>
      </c>
      <c r="AC35" s="21">
        <f>AB35*4</f>
        <v>24</v>
      </c>
      <c r="AD35" s="362">
        <v>1.6666666666666666E-2</v>
      </c>
    </row>
    <row r="36" spans="1:30" x14ac:dyDescent="0.2">
      <c r="A36" s="23">
        <f t="shared" si="7"/>
        <v>0.41666666666666669</v>
      </c>
      <c r="B36" s="21" t="s">
        <v>841</v>
      </c>
      <c r="C36" s="21" t="s">
        <v>817</v>
      </c>
      <c r="D36" s="21">
        <v>4</v>
      </c>
      <c r="E36" s="21">
        <f>D36*3.25</f>
        <v>13</v>
      </c>
      <c r="F36" s="23">
        <v>9.0277777777777787E-3</v>
      </c>
      <c r="J36" s="23">
        <f t="shared" si="5"/>
        <v>0.53194444444444444</v>
      </c>
      <c r="K36" s="21" t="s">
        <v>831</v>
      </c>
      <c r="N36" s="21">
        <v>60</v>
      </c>
      <c r="O36" s="23">
        <v>4.1666666666666664E-2</v>
      </c>
      <c r="P36"/>
      <c r="Q36"/>
      <c r="R36"/>
      <c r="S36"/>
      <c r="T36"/>
      <c r="U36"/>
      <c r="V36"/>
      <c r="Y36" s="362">
        <f t="shared" si="6"/>
        <v>0.4909722222222222</v>
      </c>
      <c r="Z36" s="21" t="s">
        <v>829</v>
      </c>
      <c r="AA36" s="21" t="s">
        <v>827</v>
      </c>
      <c r="AB36" s="21">
        <v>6</v>
      </c>
      <c r="AC36" s="21">
        <f>AB36*4</f>
        <v>24</v>
      </c>
      <c r="AD36" s="362">
        <v>1.6666666666666666E-2</v>
      </c>
    </row>
    <row r="37" spans="1:30" x14ac:dyDescent="0.2">
      <c r="A37" s="23">
        <f t="shared" si="7"/>
        <v>0.42569444444444449</v>
      </c>
      <c r="B37" s="21" t="s">
        <v>841</v>
      </c>
      <c r="C37" s="21" t="s">
        <v>820</v>
      </c>
      <c r="D37" s="21">
        <v>4</v>
      </c>
      <c r="E37" s="21">
        <f>D37*3.25</f>
        <v>13</v>
      </c>
      <c r="F37" s="23">
        <v>9.0277777777777787E-3</v>
      </c>
      <c r="J37" s="23">
        <f t="shared" si="5"/>
        <v>0.57361111111111107</v>
      </c>
      <c r="K37" s="21" t="s">
        <v>824</v>
      </c>
      <c r="L37" s="21" t="s">
        <v>825</v>
      </c>
      <c r="M37" s="21">
        <v>6</v>
      </c>
      <c r="N37" s="21">
        <f t="shared" ref="N37:N38" si="8">M37*4</f>
        <v>24</v>
      </c>
      <c r="O37" s="23">
        <v>1.6666666666666666E-2</v>
      </c>
      <c r="P37"/>
      <c r="Q37"/>
      <c r="R37"/>
      <c r="S37"/>
      <c r="T37"/>
      <c r="U37"/>
      <c r="V37"/>
      <c r="Y37" s="362">
        <f t="shared" si="6"/>
        <v>0.50763888888888886</v>
      </c>
      <c r="Z37" s="363" t="s">
        <v>831</v>
      </c>
      <c r="AC37" s="21">
        <v>60</v>
      </c>
      <c r="AD37" s="362">
        <v>4.1666666666666664E-2</v>
      </c>
    </row>
    <row r="38" spans="1:30" x14ac:dyDescent="0.2">
      <c r="A38" s="23">
        <f t="shared" si="7"/>
        <v>0.43472222222222229</v>
      </c>
      <c r="B38" s="24" t="s">
        <v>821</v>
      </c>
      <c r="E38" s="21">
        <v>20</v>
      </c>
      <c r="F38" s="23">
        <v>1.3888888888888888E-2</v>
      </c>
      <c r="J38" s="23">
        <f t="shared" si="5"/>
        <v>0.59027777777777779</v>
      </c>
      <c r="K38" s="21" t="s">
        <v>824</v>
      </c>
      <c r="L38" s="21" t="s">
        <v>827</v>
      </c>
      <c r="M38" s="21">
        <v>6</v>
      </c>
      <c r="N38" s="21">
        <f t="shared" si="8"/>
        <v>24</v>
      </c>
      <c r="O38" s="23">
        <v>1.6666666666666666E-2</v>
      </c>
      <c r="P38"/>
      <c r="Q38"/>
      <c r="R38"/>
      <c r="S38"/>
      <c r="T38"/>
      <c r="U38"/>
      <c r="V38"/>
      <c r="Y38" s="362">
        <f t="shared" si="6"/>
        <v>0.54930555555555549</v>
      </c>
      <c r="Z38" s="21" t="s">
        <v>828</v>
      </c>
      <c r="AA38" s="21" t="s">
        <v>825</v>
      </c>
      <c r="AB38" s="21">
        <v>8</v>
      </c>
      <c r="AC38" s="21">
        <f>AB38*2.5</f>
        <v>20</v>
      </c>
      <c r="AD38" s="30">
        <v>1.3888888888888888E-2</v>
      </c>
    </row>
    <row r="39" spans="1:30" x14ac:dyDescent="0.2">
      <c r="A39" s="23">
        <f t="shared" si="7"/>
        <v>0.44861111111111118</v>
      </c>
      <c r="B39" s="21" t="s">
        <v>835</v>
      </c>
      <c r="C39" s="21" t="s">
        <v>817</v>
      </c>
      <c r="D39" s="21">
        <v>8</v>
      </c>
      <c r="E39" s="21">
        <f>D39*3.25</f>
        <v>26</v>
      </c>
      <c r="F39" s="23">
        <v>1.8055555555555557E-2</v>
      </c>
      <c r="J39" s="23">
        <f t="shared" si="5"/>
        <v>0.60694444444444451</v>
      </c>
      <c r="K39" s="24" t="s">
        <v>821</v>
      </c>
      <c r="N39" s="21">
        <v>20</v>
      </c>
      <c r="O39" s="23">
        <v>1.3888888888888888E-2</v>
      </c>
      <c r="P39"/>
      <c r="Q39"/>
      <c r="R39"/>
      <c r="S39"/>
      <c r="T39"/>
      <c r="U39"/>
      <c r="V39"/>
      <c r="Y39" s="362">
        <f t="shared" si="6"/>
        <v>0.56319444444444433</v>
      </c>
      <c r="Z39" s="21" t="s">
        <v>828</v>
      </c>
      <c r="AA39" s="21" t="s">
        <v>827</v>
      </c>
      <c r="AB39" s="21">
        <v>8</v>
      </c>
      <c r="AC39" s="21">
        <f>AB39*2.5</f>
        <v>20</v>
      </c>
      <c r="AD39" s="30">
        <v>1.3888888888888888E-2</v>
      </c>
    </row>
    <row r="40" spans="1:30" x14ac:dyDescent="0.2">
      <c r="A40" s="23">
        <f t="shared" si="7"/>
        <v>0.46666666666666673</v>
      </c>
      <c r="B40" s="24" t="s">
        <v>836</v>
      </c>
      <c r="E40" s="21">
        <v>15</v>
      </c>
      <c r="F40" s="23">
        <v>1.0416666666666666E-2</v>
      </c>
      <c r="J40" s="23">
        <f t="shared" si="5"/>
        <v>0.62083333333333335</v>
      </c>
      <c r="K40" s="21" t="s">
        <v>829</v>
      </c>
      <c r="L40" s="21" t="s">
        <v>825</v>
      </c>
      <c r="M40" s="21">
        <v>6</v>
      </c>
      <c r="N40" s="21">
        <f t="shared" ref="N40:N41" si="9">M40*4</f>
        <v>24</v>
      </c>
      <c r="O40" s="23">
        <v>1.6666666666666666E-2</v>
      </c>
      <c r="P40"/>
      <c r="Q40"/>
      <c r="R40"/>
      <c r="S40"/>
      <c r="T40"/>
      <c r="U40"/>
      <c r="V40"/>
      <c r="Y40" s="362">
        <f t="shared" si="6"/>
        <v>0.57708333333333317</v>
      </c>
      <c r="Z40" s="363" t="s">
        <v>821</v>
      </c>
      <c r="AC40" s="21">
        <v>20</v>
      </c>
      <c r="AD40" s="30">
        <v>1.3888888888888888E-2</v>
      </c>
    </row>
    <row r="41" spans="1:30" x14ac:dyDescent="0.2">
      <c r="A41" s="23">
        <f t="shared" si="7"/>
        <v>0.47708333333333341</v>
      </c>
      <c r="B41" s="21" t="s">
        <v>835</v>
      </c>
      <c r="C41" s="21" t="s">
        <v>820</v>
      </c>
      <c r="D41" s="21">
        <v>8</v>
      </c>
      <c r="E41" s="21">
        <f>D41*3.25</f>
        <v>26</v>
      </c>
      <c r="F41" s="23">
        <v>1.8055555555555557E-2</v>
      </c>
      <c r="J41" s="23">
        <f t="shared" si="5"/>
        <v>0.63750000000000007</v>
      </c>
      <c r="K41" s="21" t="s">
        <v>829</v>
      </c>
      <c r="L41" s="21" t="s">
        <v>827</v>
      </c>
      <c r="M41" s="21">
        <v>6</v>
      </c>
      <c r="N41" s="21">
        <f t="shared" si="9"/>
        <v>24</v>
      </c>
      <c r="O41" s="23">
        <v>1.6666666666666666E-2</v>
      </c>
      <c r="P41"/>
      <c r="Q41"/>
      <c r="R41"/>
      <c r="S41"/>
      <c r="T41"/>
      <c r="U41"/>
      <c r="V41"/>
      <c r="Y41" s="362">
        <f t="shared" si="6"/>
        <v>0.59097222222222201</v>
      </c>
      <c r="Z41" s="21" t="s">
        <v>830</v>
      </c>
      <c r="AA41" s="21" t="s">
        <v>825</v>
      </c>
      <c r="AB41" s="21">
        <v>8</v>
      </c>
      <c r="AC41" s="21">
        <f>AB41*2.5</f>
        <v>20</v>
      </c>
      <c r="AD41" s="30">
        <v>1.3888888888888888E-2</v>
      </c>
    </row>
    <row r="42" spans="1:30" x14ac:dyDescent="0.2">
      <c r="A42" s="23">
        <f t="shared" si="7"/>
        <v>0.49513888888888896</v>
      </c>
      <c r="B42" s="24" t="s">
        <v>821</v>
      </c>
      <c r="E42" s="21">
        <v>20</v>
      </c>
      <c r="F42" s="23">
        <v>1.3888888888888888E-2</v>
      </c>
      <c r="K42" s="31" t="s">
        <v>842</v>
      </c>
      <c r="O42" s="23">
        <f>SUM(O28:O41)</f>
        <v>0.25833333333333336</v>
      </c>
      <c r="P42"/>
      <c r="Q42"/>
      <c r="R42"/>
      <c r="S42"/>
      <c r="T42"/>
      <c r="U42"/>
      <c r="V42"/>
      <c r="Y42" s="362">
        <f t="shared" si="6"/>
        <v>0.60486111111111085</v>
      </c>
      <c r="Z42" s="21" t="s">
        <v>830</v>
      </c>
      <c r="AA42" s="21" t="s">
        <v>827</v>
      </c>
      <c r="AB42" s="21">
        <v>8</v>
      </c>
      <c r="AC42" s="21">
        <f>AB42*2.5</f>
        <v>20</v>
      </c>
      <c r="AD42" s="30">
        <v>1.3888888888888888E-2</v>
      </c>
    </row>
    <row r="43" spans="1:30" x14ac:dyDescent="0.2">
      <c r="A43" s="23">
        <f t="shared" si="7"/>
        <v>0.50902777777777786</v>
      </c>
      <c r="B43" s="21" t="s">
        <v>840</v>
      </c>
      <c r="C43" s="21" t="s">
        <v>817</v>
      </c>
      <c r="D43" s="21">
        <v>8</v>
      </c>
      <c r="E43" s="21">
        <f>D43*3.25</f>
        <v>26</v>
      </c>
      <c r="F43" s="23">
        <v>1.8055555555555557E-2</v>
      </c>
      <c r="J43"/>
      <c r="K43"/>
      <c r="L43"/>
      <c r="M43"/>
      <c r="N43"/>
      <c r="O43"/>
      <c r="P43"/>
      <c r="Q43"/>
      <c r="R43"/>
      <c r="S43"/>
      <c r="T43"/>
      <c r="U43"/>
      <c r="V43"/>
      <c r="Y43" s="362">
        <f t="shared" si="6"/>
        <v>0.61874999999999969</v>
      </c>
      <c r="Z43" s="363" t="s">
        <v>821</v>
      </c>
      <c r="AC43" s="21">
        <v>20</v>
      </c>
      <c r="AD43" s="362">
        <v>1.3888888888888888E-2</v>
      </c>
    </row>
    <row r="44" spans="1:30" ht="21" x14ac:dyDescent="0.25">
      <c r="A44" s="23">
        <f t="shared" si="7"/>
        <v>0.52708333333333346</v>
      </c>
      <c r="B44" s="24" t="s">
        <v>836</v>
      </c>
      <c r="E44" s="21">
        <v>15</v>
      </c>
      <c r="F44" s="23">
        <v>1.0416666666666666E-2</v>
      </c>
      <c r="K44" s="22" t="s">
        <v>443</v>
      </c>
      <c r="P44"/>
      <c r="Q44"/>
      <c r="R44"/>
      <c r="S44"/>
      <c r="T44"/>
      <c r="U44"/>
      <c r="V44"/>
      <c r="Y44" s="362">
        <f t="shared" si="6"/>
        <v>0.63263888888888853</v>
      </c>
      <c r="Z44" s="21" t="s">
        <v>832</v>
      </c>
      <c r="AA44" s="21" t="s">
        <v>825</v>
      </c>
      <c r="AB44" s="21">
        <v>8</v>
      </c>
      <c r="AC44" s="21">
        <f>AB44*2.5</f>
        <v>20</v>
      </c>
      <c r="AD44" s="30">
        <v>1.3888888888888888E-2</v>
      </c>
    </row>
    <row r="45" spans="1:30" x14ac:dyDescent="0.2">
      <c r="A45" s="23">
        <f t="shared" si="7"/>
        <v>0.53750000000000009</v>
      </c>
      <c r="B45" s="21" t="s">
        <v>840</v>
      </c>
      <c r="C45" s="21" t="s">
        <v>820</v>
      </c>
      <c r="D45" s="21">
        <v>8</v>
      </c>
      <c r="E45" s="21">
        <f>D45*3.25</f>
        <v>26</v>
      </c>
      <c r="F45" s="23">
        <v>1.8055555555555557E-2</v>
      </c>
      <c r="J45" s="21" t="s">
        <v>810</v>
      </c>
      <c r="K45" s="21" t="s">
        <v>811</v>
      </c>
      <c r="L45" s="21" t="s">
        <v>812</v>
      </c>
      <c r="M45" s="21" t="s">
        <v>813</v>
      </c>
      <c r="N45" s="21" t="s">
        <v>814</v>
      </c>
      <c r="P45"/>
      <c r="Q45"/>
      <c r="R45"/>
      <c r="S45"/>
      <c r="T45"/>
      <c r="U45"/>
      <c r="V45"/>
      <c r="Y45" s="362">
        <f t="shared" si="6"/>
        <v>0.64652777777777737</v>
      </c>
      <c r="Z45" s="21" t="s">
        <v>832</v>
      </c>
      <c r="AA45" s="21" t="s">
        <v>827</v>
      </c>
      <c r="AB45" s="21">
        <v>8</v>
      </c>
      <c r="AC45" s="21">
        <f>AB45*2.5</f>
        <v>20</v>
      </c>
      <c r="AD45" s="30">
        <v>1.3888888888888888E-2</v>
      </c>
    </row>
    <row r="46" spans="1:30" x14ac:dyDescent="0.2">
      <c r="A46" s="23">
        <f t="shared" si="7"/>
        <v>0.55555555555555569</v>
      </c>
      <c r="B46" s="24" t="s">
        <v>831</v>
      </c>
      <c r="E46" s="21">
        <v>60</v>
      </c>
      <c r="F46" s="23">
        <v>4.1666666666666664E-2</v>
      </c>
      <c r="J46" s="23">
        <v>0.375</v>
      </c>
      <c r="K46" s="21" t="s">
        <v>828</v>
      </c>
      <c r="L46" s="21" t="s">
        <v>825</v>
      </c>
      <c r="M46" s="21">
        <v>8</v>
      </c>
      <c r="N46" s="21">
        <f>M46*2.5</f>
        <v>20</v>
      </c>
      <c r="O46" s="23">
        <v>1.3888888888888888E-2</v>
      </c>
      <c r="P46"/>
      <c r="Q46"/>
      <c r="R46"/>
      <c r="S46"/>
      <c r="T46"/>
      <c r="U46"/>
      <c r="V46"/>
      <c r="AD46" s="362">
        <f>SUM(AD30:AD45)</f>
        <v>0.26458333333333334</v>
      </c>
    </row>
    <row r="47" spans="1:30" x14ac:dyDescent="0.2">
      <c r="A47" s="23">
        <f t="shared" si="7"/>
        <v>0.59722222222222232</v>
      </c>
      <c r="B47" s="21" t="s">
        <v>816</v>
      </c>
      <c r="C47" s="21" t="s">
        <v>817</v>
      </c>
      <c r="D47" s="21">
        <v>4</v>
      </c>
      <c r="E47" s="21">
        <f>D47*4</f>
        <v>16</v>
      </c>
      <c r="F47" s="23">
        <v>1.1111111111111112E-2</v>
      </c>
      <c r="J47" s="23">
        <f t="shared" ref="J47:J65" si="10">J46+O46</f>
        <v>0.3888888888888889</v>
      </c>
      <c r="K47" s="21" t="s">
        <v>828</v>
      </c>
      <c r="L47" s="21" t="s">
        <v>827</v>
      </c>
      <c r="M47" s="21">
        <v>8</v>
      </c>
      <c r="N47" s="21">
        <f>M47*2.5</f>
        <v>20</v>
      </c>
      <c r="O47" s="23">
        <v>1.3888888888888888E-2</v>
      </c>
      <c r="P47"/>
      <c r="Q47"/>
      <c r="R47"/>
      <c r="S47"/>
      <c r="T47"/>
      <c r="U47"/>
      <c r="V47"/>
    </row>
    <row r="48" spans="1:30" ht="21" x14ac:dyDescent="0.25">
      <c r="A48" s="23">
        <f t="shared" si="7"/>
        <v>0.60833333333333339</v>
      </c>
      <c r="B48" s="21" t="s">
        <v>816</v>
      </c>
      <c r="C48" s="21" t="s">
        <v>820</v>
      </c>
      <c r="D48" s="21">
        <v>4</v>
      </c>
      <c r="E48" s="21">
        <f t="shared" ref="E48:E54" si="11">D48*4</f>
        <v>16</v>
      </c>
      <c r="F48" s="23">
        <v>1.1111111111111112E-2</v>
      </c>
      <c r="J48" s="23">
        <f t="shared" si="10"/>
        <v>0.40277777777777779</v>
      </c>
      <c r="K48" s="24" t="s">
        <v>821</v>
      </c>
      <c r="N48" s="21">
        <v>20</v>
      </c>
      <c r="O48" s="23">
        <v>1.3888888888888888E-2</v>
      </c>
      <c r="P48"/>
      <c r="Q48"/>
      <c r="R48"/>
      <c r="S48"/>
      <c r="T48"/>
      <c r="U48"/>
      <c r="V48"/>
      <c r="Z48" s="22" t="s">
        <v>443</v>
      </c>
    </row>
    <row r="49" spans="1:30" x14ac:dyDescent="0.2">
      <c r="A49" s="23">
        <f t="shared" si="7"/>
        <v>0.61944444444444446</v>
      </c>
      <c r="B49" s="24" t="s">
        <v>821</v>
      </c>
      <c r="E49" s="21">
        <v>20</v>
      </c>
      <c r="F49" s="23">
        <v>1.3888888888888888E-2</v>
      </c>
      <c r="J49" s="23">
        <f t="shared" si="10"/>
        <v>0.41666666666666669</v>
      </c>
      <c r="K49" s="21" t="s">
        <v>830</v>
      </c>
      <c r="L49" s="21" t="s">
        <v>825</v>
      </c>
      <c r="M49" s="21">
        <v>8</v>
      </c>
      <c r="N49" s="21">
        <f>M49*2.5</f>
        <v>20</v>
      </c>
      <c r="O49" s="30">
        <v>1.3888888888888888E-2</v>
      </c>
      <c r="P49"/>
      <c r="Q49"/>
      <c r="R49"/>
      <c r="S49"/>
      <c r="T49"/>
      <c r="U49"/>
      <c r="V49"/>
      <c r="Y49" s="21" t="s">
        <v>810</v>
      </c>
      <c r="Z49" s="21" t="s">
        <v>811</v>
      </c>
      <c r="AA49" s="21" t="s">
        <v>812</v>
      </c>
      <c r="AB49" s="21" t="s">
        <v>813</v>
      </c>
      <c r="AC49" s="21" t="s">
        <v>814</v>
      </c>
    </row>
    <row r="50" spans="1:30" x14ac:dyDescent="0.2">
      <c r="A50" s="23">
        <f t="shared" si="7"/>
        <v>0.6333333333333333</v>
      </c>
      <c r="B50" s="21" t="s">
        <v>824</v>
      </c>
      <c r="C50" s="21" t="s">
        <v>817</v>
      </c>
      <c r="D50" s="21">
        <v>3</v>
      </c>
      <c r="E50" s="21">
        <f t="shared" si="11"/>
        <v>12</v>
      </c>
      <c r="F50" s="23">
        <v>8.3333333333333332E-3</v>
      </c>
      <c r="J50" s="23">
        <f t="shared" si="10"/>
        <v>0.43055555555555558</v>
      </c>
      <c r="K50" s="21" t="s">
        <v>830</v>
      </c>
      <c r="L50" s="21" t="s">
        <v>827</v>
      </c>
      <c r="M50" s="21">
        <v>8</v>
      </c>
      <c r="N50" s="21">
        <f>M50*2.5</f>
        <v>20</v>
      </c>
      <c r="O50" s="30">
        <v>1.3888888888888888E-2</v>
      </c>
      <c r="P50"/>
      <c r="Q50"/>
      <c r="R50"/>
      <c r="S50"/>
      <c r="T50"/>
      <c r="U50"/>
      <c r="V50"/>
      <c r="Y50" s="362">
        <v>0.35416666666666669</v>
      </c>
      <c r="Z50" s="361" t="s">
        <v>818</v>
      </c>
      <c r="AA50" s="361" t="s">
        <v>819</v>
      </c>
      <c r="AB50" s="21">
        <v>1</v>
      </c>
      <c r="AC50" s="21">
        <v>24</v>
      </c>
      <c r="AD50" s="362">
        <v>1.6666666666666666E-2</v>
      </c>
    </row>
    <row r="51" spans="1:30" x14ac:dyDescent="0.2">
      <c r="A51" s="23">
        <f t="shared" si="7"/>
        <v>0.64166666666666661</v>
      </c>
      <c r="B51" s="21" t="s">
        <v>824</v>
      </c>
      <c r="C51" s="21" t="s">
        <v>820</v>
      </c>
      <c r="D51" s="21">
        <v>3</v>
      </c>
      <c r="E51" s="21">
        <f t="shared" si="11"/>
        <v>12</v>
      </c>
      <c r="F51" s="23">
        <v>8.3333333333333332E-3</v>
      </c>
      <c r="J51" s="23">
        <f t="shared" si="10"/>
        <v>0.44444444444444448</v>
      </c>
      <c r="K51" s="24" t="s">
        <v>821</v>
      </c>
      <c r="N51" s="21">
        <v>20</v>
      </c>
      <c r="O51" s="23">
        <v>1.3888888888888888E-2</v>
      </c>
      <c r="P51"/>
      <c r="Q51"/>
      <c r="R51"/>
      <c r="S51"/>
      <c r="T51"/>
      <c r="U51"/>
      <c r="V51"/>
      <c r="Y51" s="362">
        <f t="shared" ref="Y51:Y71" si="12">Y50+AD50</f>
        <v>0.37083333333333335</v>
      </c>
      <c r="Z51" s="363" t="s">
        <v>821</v>
      </c>
      <c r="AC51" s="21">
        <v>21</v>
      </c>
      <c r="AD51" s="362">
        <v>1.4583333333333332E-2</v>
      </c>
    </row>
    <row r="52" spans="1:30" x14ac:dyDescent="0.2">
      <c r="A52" s="23">
        <f t="shared" si="7"/>
        <v>0.64999999999999991</v>
      </c>
      <c r="B52" s="24" t="s">
        <v>821</v>
      </c>
      <c r="E52" s="21">
        <v>20</v>
      </c>
      <c r="F52" s="23">
        <v>1.3888888888888888E-2</v>
      </c>
      <c r="J52" s="23">
        <f t="shared" si="10"/>
        <v>0.45833333333333337</v>
      </c>
      <c r="K52" s="21" t="s">
        <v>832</v>
      </c>
      <c r="L52" s="21" t="s">
        <v>825</v>
      </c>
      <c r="M52" s="21">
        <v>8</v>
      </c>
      <c r="N52" s="21">
        <f>M52*2.5</f>
        <v>20</v>
      </c>
      <c r="O52" s="23">
        <v>1.3888888888888888E-2</v>
      </c>
      <c r="P52"/>
      <c r="Q52"/>
      <c r="R52"/>
      <c r="S52"/>
      <c r="T52"/>
      <c r="U52"/>
      <c r="V52"/>
      <c r="Y52" s="362">
        <f t="shared" si="12"/>
        <v>0.38541666666666669</v>
      </c>
      <c r="Z52" s="361" t="s">
        <v>834</v>
      </c>
      <c r="AA52" s="21" t="s">
        <v>825</v>
      </c>
      <c r="AB52" s="21">
        <v>8</v>
      </c>
      <c r="AC52" s="21">
        <f>AB52*3.25</f>
        <v>26</v>
      </c>
      <c r="AD52" s="362">
        <v>1.8055555555555557E-2</v>
      </c>
    </row>
    <row r="53" spans="1:30" x14ac:dyDescent="0.2">
      <c r="A53" s="23">
        <f t="shared" si="7"/>
        <v>0.66388888888888875</v>
      </c>
      <c r="B53" s="21" t="s">
        <v>829</v>
      </c>
      <c r="C53" s="21" t="s">
        <v>817</v>
      </c>
      <c r="D53" s="21">
        <v>6</v>
      </c>
      <c r="E53" s="21">
        <f t="shared" si="11"/>
        <v>24</v>
      </c>
      <c r="F53" s="23">
        <v>1.6666666666666666E-2</v>
      </c>
      <c r="J53" s="23">
        <f t="shared" si="10"/>
        <v>0.47222222222222227</v>
      </c>
      <c r="K53" s="21" t="s">
        <v>832</v>
      </c>
      <c r="L53" s="21" t="s">
        <v>827</v>
      </c>
      <c r="M53" s="21">
        <v>8</v>
      </c>
      <c r="N53" s="21">
        <f>M53*2.5</f>
        <v>20</v>
      </c>
      <c r="O53" s="30">
        <v>1.3888888888888888E-2</v>
      </c>
      <c r="P53"/>
      <c r="Q53"/>
      <c r="R53"/>
      <c r="S53"/>
      <c r="T53"/>
      <c r="U53"/>
      <c r="V53"/>
      <c r="Y53" s="362">
        <f t="shared" si="12"/>
        <v>0.40347222222222223</v>
      </c>
      <c r="Z53" s="21" t="s">
        <v>834</v>
      </c>
      <c r="AA53" s="21" t="s">
        <v>827</v>
      </c>
      <c r="AB53" s="21">
        <v>8</v>
      </c>
      <c r="AC53" s="21">
        <f>AB53*3.25</f>
        <v>26</v>
      </c>
      <c r="AD53" s="362">
        <v>1.8055555555555557E-2</v>
      </c>
    </row>
    <row r="54" spans="1:30" x14ac:dyDescent="0.2">
      <c r="A54" s="23">
        <f t="shared" si="7"/>
        <v>0.68055555555555547</v>
      </c>
      <c r="B54" s="21" t="s">
        <v>829</v>
      </c>
      <c r="C54" s="21" t="s">
        <v>820</v>
      </c>
      <c r="D54" s="21">
        <v>6</v>
      </c>
      <c r="E54" s="21">
        <f t="shared" si="11"/>
        <v>24</v>
      </c>
      <c r="F54" s="23">
        <v>1.6666666666666666E-2</v>
      </c>
      <c r="J54" s="23">
        <f t="shared" si="10"/>
        <v>0.48611111111111116</v>
      </c>
      <c r="K54" s="21" t="s">
        <v>831</v>
      </c>
      <c r="N54" s="21">
        <v>45</v>
      </c>
      <c r="O54" s="23">
        <v>3.125E-2</v>
      </c>
      <c r="P54"/>
      <c r="Q54"/>
      <c r="R54"/>
      <c r="S54"/>
      <c r="T54"/>
      <c r="U54"/>
      <c r="V54"/>
      <c r="Y54" s="362">
        <f t="shared" si="12"/>
        <v>0.42152777777777778</v>
      </c>
      <c r="Z54" s="363" t="s">
        <v>821</v>
      </c>
      <c r="AC54" s="21">
        <v>20</v>
      </c>
      <c r="AD54" s="362">
        <v>1.3888888888888888E-2</v>
      </c>
    </row>
    <row r="55" spans="1:30" x14ac:dyDescent="0.2">
      <c r="B55" s="24"/>
      <c r="F55" s="23">
        <f>SUM(F33:F54)</f>
        <v>0.32222222222222224</v>
      </c>
      <c r="J55" s="23">
        <f t="shared" si="10"/>
        <v>0.51736111111111116</v>
      </c>
      <c r="K55" s="21" t="s">
        <v>834</v>
      </c>
      <c r="L55" s="21" t="s">
        <v>825</v>
      </c>
      <c r="M55" s="21">
        <v>8</v>
      </c>
      <c r="N55" s="21">
        <f>M55*3.25</f>
        <v>26</v>
      </c>
      <c r="O55" s="23">
        <v>1.8055555555555557E-2</v>
      </c>
      <c r="P55"/>
      <c r="Q55"/>
      <c r="R55"/>
      <c r="S55"/>
      <c r="T55"/>
      <c r="U55"/>
      <c r="V55"/>
      <c r="Y55" s="362">
        <f t="shared" si="12"/>
        <v>0.43541666666666667</v>
      </c>
      <c r="Z55" s="361" t="s">
        <v>835</v>
      </c>
      <c r="AA55" s="21" t="s">
        <v>825</v>
      </c>
      <c r="AB55" s="21">
        <v>8</v>
      </c>
      <c r="AC55" s="21">
        <f>AB55*3.25</f>
        <v>26</v>
      </c>
      <c r="AD55" s="362">
        <v>1.8055555555555557E-2</v>
      </c>
    </row>
    <row r="56" spans="1:30" x14ac:dyDescent="0.2">
      <c r="B56" s="24"/>
      <c r="J56" s="23">
        <f t="shared" si="10"/>
        <v>0.53541666666666676</v>
      </c>
      <c r="K56" s="21" t="s">
        <v>834</v>
      </c>
      <c r="L56" s="21" t="s">
        <v>827</v>
      </c>
      <c r="M56" s="21">
        <v>8</v>
      </c>
      <c r="N56" s="21">
        <f>M56*3.25</f>
        <v>26</v>
      </c>
      <c r="O56" s="23">
        <v>1.8055555555555557E-2</v>
      </c>
      <c r="P56"/>
      <c r="Q56"/>
      <c r="R56"/>
      <c r="S56"/>
      <c r="T56"/>
      <c r="U56"/>
      <c r="V56"/>
      <c r="Y56" s="362">
        <f t="shared" si="12"/>
        <v>0.45347222222222222</v>
      </c>
      <c r="Z56" s="21" t="s">
        <v>835</v>
      </c>
      <c r="AA56" s="21" t="s">
        <v>827</v>
      </c>
      <c r="AB56" s="21">
        <v>8</v>
      </c>
      <c r="AC56" s="21">
        <f>AB56*3.25</f>
        <v>26</v>
      </c>
      <c r="AD56" s="362">
        <v>1.8055555555555557E-2</v>
      </c>
    </row>
    <row r="57" spans="1:30" ht="21" x14ac:dyDescent="0.25">
      <c r="B57" s="22" t="s">
        <v>443</v>
      </c>
      <c r="J57" s="23">
        <f t="shared" si="10"/>
        <v>0.55347222222222237</v>
      </c>
      <c r="K57" s="24" t="s">
        <v>821</v>
      </c>
      <c r="N57" s="21">
        <v>20</v>
      </c>
      <c r="O57" s="23">
        <v>1.3888888888888888E-2</v>
      </c>
      <c r="P57"/>
      <c r="Q57"/>
      <c r="R57"/>
      <c r="S57"/>
      <c r="T57"/>
      <c r="U57"/>
      <c r="V57"/>
      <c r="Y57" s="362">
        <f t="shared" si="12"/>
        <v>0.47152777777777777</v>
      </c>
      <c r="Z57" s="363" t="s">
        <v>821</v>
      </c>
      <c r="AC57" s="21">
        <v>20</v>
      </c>
      <c r="AD57" s="362">
        <v>1.3888888888888888E-2</v>
      </c>
    </row>
    <row r="58" spans="1:30" x14ac:dyDescent="0.2">
      <c r="A58" s="21" t="s">
        <v>810</v>
      </c>
      <c r="B58" s="21" t="s">
        <v>811</v>
      </c>
      <c r="C58" s="21" t="s">
        <v>812</v>
      </c>
      <c r="D58" s="21" t="s">
        <v>813</v>
      </c>
      <c r="E58" s="21" t="s">
        <v>814</v>
      </c>
      <c r="J58" s="23">
        <f t="shared" si="10"/>
        <v>0.5673611111111112</v>
      </c>
      <c r="K58" s="21" t="s">
        <v>835</v>
      </c>
      <c r="L58" s="21" t="s">
        <v>825</v>
      </c>
      <c r="M58" s="21">
        <v>8</v>
      </c>
      <c r="N58" s="21">
        <f>M58*3.25</f>
        <v>26</v>
      </c>
      <c r="O58" s="23">
        <v>1.8055555555555557E-2</v>
      </c>
      <c r="P58"/>
      <c r="Q58"/>
      <c r="R58"/>
      <c r="S58"/>
      <c r="T58"/>
      <c r="U58"/>
      <c r="V58"/>
      <c r="Y58" s="362">
        <f t="shared" si="12"/>
        <v>0.48541666666666666</v>
      </c>
      <c r="Z58" s="361" t="s">
        <v>840</v>
      </c>
      <c r="AA58" s="21" t="s">
        <v>825</v>
      </c>
      <c r="AB58" s="21">
        <v>8</v>
      </c>
      <c r="AC58" s="21">
        <f>AB58*3.25</f>
        <v>26</v>
      </c>
      <c r="AD58" s="362">
        <v>1.8055555555555557E-2</v>
      </c>
    </row>
    <row r="59" spans="1:30" x14ac:dyDescent="0.2">
      <c r="J59" s="23">
        <f t="shared" si="10"/>
        <v>0.58541666666666681</v>
      </c>
      <c r="K59" s="21" t="s">
        <v>835</v>
      </c>
      <c r="L59" s="21" t="s">
        <v>827</v>
      </c>
      <c r="M59" s="21">
        <v>8</v>
      </c>
      <c r="N59" s="21">
        <f>M59*3.25</f>
        <v>26</v>
      </c>
      <c r="O59" s="23">
        <v>1.8055555555555557E-2</v>
      </c>
      <c r="P59"/>
      <c r="Q59"/>
      <c r="R59"/>
      <c r="S59"/>
      <c r="T59"/>
      <c r="U59"/>
      <c r="V59"/>
      <c r="Y59" s="362">
        <f t="shared" si="12"/>
        <v>0.50347222222222221</v>
      </c>
      <c r="Z59" s="21" t="s">
        <v>840</v>
      </c>
      <c r="AA59" s="21" t="s">
        <v>827</v>
      </c>
      <c r="AB59" s="21">
        <v>8</v>
      </c>
      <c r="AC59" s="21">
        <f>AB59*3.25</f>
        <v>26</v>
      </c>
      <c r="AD59" s="362">
        <v>1.8055555555555557E-2</v>
      </c>
    </row>
    <row r="60" spans="1:30" x14ac:dyDescent="0.2">
      <c r="A60" s="23">
        <v>0.33333333333333331</v>
      </c>
      <c r="B60" s="21" t="s">
        <v>828</v>
      </c>
      <c r="C60" s="21" t="s">
        <v>817</v>
      </c>
      <c r="D60" s="21">
        <v>6</v>
      </c>
      <c r="E60" s="21">
        <f>D60*2.5</f>
        <v>15</v>
      </c>
      <c r="F60" s="23">
        <v>1.1111111111111112E-2</v>
      </c>
      <c r="J60" s="23">
        <f t="shared" si="10"/>
        <v>0.60347222222222241</v>
      </c>
      <c r="K60" s="24" t="s">
        <v>821</v>
      </c>
      <c r="N60" s="21">
        <v>20</v>
      </c>
      <c r="O60" s="23">
        <v>1.3888888888888888E-2</v>
      </c>
      <c r="P60"/>
      <c r="Q60"/>
      <c r="R60"/>
      <c r="S60"/>
      <c r="T60"/>
      <c r="U60"/>
      <c r="V60"/>
      <c r="Y60" s="362">
        <f t="shared" si="12"/>
        <v>0.52152777777777781</v>
      </c>
      <c r="Z60" s="363" t="s">
        <v>831</v>
      </c>
      <c r="AC60" s="21">
        <v>60</v>
      </c>
      <c r="AD60" s="362">
        <v>4.1666666666666664E-2</v>
      </c>
    </row>
    <row r="61" spans="1:30" x14ac:dyDescent="0.2">
      <c r="A61" s="23">
        <f>A60+F60</f>
        <v>0.34444444444444444</v>
      </c>
      <c r="B61" s="21" t="s">
        <v>828</v>
      </c>
      <c r="C61" s="21" t="s">
        <v>820</v>
      </c>
      <c r="D61" s="21">
        <v>6</v>
      </c>
      <c r="E61" s="21">
        <f>D61*2.5</f>
        <v>15</v>
      </c>
      <c r="F61" s="23">
        <v>1.1111111111111112E-2</v>
      </c>
      <c r="J61" s="23">
        <f t="shared" si="10"/>
        <v>0.61736111111111125</v>
      </c>
      <c r="K61" s="21" t="s">
        <v>840</v>
      </c>
      <c r="L61" s="21" t="s">
        <v>825</v>
      </c>
      <c r="M61" s="21">
        <v>8</v>
      </c>
      <c r="N61" s="21">
        <f>M61*3.25</f>
        <v>26</v>
      </c>
      <c r="O61" s="23">
        <v>1.8055555555555557E-2</v>
      </c>
      <c r="P61"/>
      <c r="Q61"/>
      <c r="R61"/>
      <c r="S61"/>
      <c r="T61"/>
      <c r="U61"/>
      <c r="V61"/>
      <c r="Y61" s="362">
        <f t="shared" si="12"/>
        <v>0.56319444444444444</v>
      </c>
      <c r="Z61" s="21" t="s">
        <v>824</v>
      </c>
      <c r="AA61" s="21" t="s">
        <v>825</v>
      </c>
      <c r="AB61" s="21">
        <v>6</v>
      </c>
      <c r="AC61" s="21">
        <f>AB61*4</f>
        <v>24</v>
      </c>
      <c r="AD61" s="362">
        <v>1.6666666666666666E-2</v>
      </c>
    </row>
    <row r="62" spans="1:30" x14ac:dyDescent="0.2">
      <c r="A62" s="23">
        <f t="shared" ref="A62:A86" si="13">A61+F61</f>
        <v>0.35555555555555557</v>
      </c>
      <c r="B62" s="24" t="s">
        <v>821</v>
      </c>
      <c r="E62" s="21">
        <v>20</v>
      </c>
      <c r="F62" s="23">
        <v>1.3888888888888888E-2</v>
      </c>
      <c r="J62" s="23">
        <f t="shared" si="10"/>
        <v>0.63541666666666685</v>
      </c>
      <c r="K62" s="21" t="s">
        <v>840</v>
      </c>
      <c r="L62" s="21" t="s">
        <v>827</v>
      </c>
      <c r="M62" s="21">
        <v>8</v>
      </c>
      <c r="N62" s="21">
        <f>M62*3.25</f>
        <v>26</v>
      </c>
      <c r="O62" s="23">
        <v>1.8055555555555557E-2</v>
      </c>
      <c r="P62"/>
      <c r="Q62"/>
      <c r="R62"/>
      <c r="S62"/>
      <c r="T62"/>
      <c r="U62"/>
      <c r="V62"/>
      <c r="Y62" s="362">
        <f t="shared" si="12"/>
        <v>0.57986111111111116</v>
      </c>
      <c r="Z62" s="21" t="s">
        <v>824</v>
      </c>
      <c r="AA62" s="21" t="s">
        <v>827</v>
      </c>
      <c r="AB62" s="21">
        <v>6</v>
      </c>
      <c r="AC62" s="21">
        <f>AB62*4</f>
        <v>24</v>
      </c>
      <c r="AD62" s="362">
        <v>1.6666666666666666E-2</v>
      </c>
    </row>
    <row r="63" spans="1:30" x14ac:dyDescent="0.2">
      <c r="A63" s="23">
        <f t="shared" si="13"/>
        <v>0.36944444444444446</v>
      </c>
      <c r="B63" s="21" t="s">
        <v>833</v>
      </c>
      <c r="C63" s="21" t="s">
        <v>817</v>
      </c>
      <c r="D63" s="21">
        <v>4</v>
      </c>
      <c r="E63" s="21">
        <f t="shared" ref="E63:E64" si="14">D63*2.5</f>
        <v>10</v>
      </c>
      <c r="F63" s="23">
        <v>8.3333333333333332E-3</v>
      </c>
      <c r="J63" s="23">
        <f t="shared" si="10"/>
        <v>0.65347222222222245</v>
      </c>
      <c r="K63" s="24" t="s">
        <v>821</v>
      </c>
      <c r="N63" s="21">
        <v>20</v>
      </c>
      <c r="O63" s="23">
        <v>1.3888888888888888E-2</v>
      </c>
      <c r="P63"/>
      <c r="Q63"/>
      <c r="R63"/>
      <c r="S63"/>
      <c r="T63"/>
      <c r="U63"/>
      <c r="V63"/>
      <c r="Y63" s="362">
        <f t="shared" si="12"/>
        <v>0.59652777777777788</v>
      </c>
      <c r="Z63" s="363" t="s">
        <v>821</v>
      </c>
      <c r="AC63" s="21">
        <v>20</v>
      </c>
      <c r="AD63" s="362">
        <v>1.3888888888888888E-2</v>
      </c>
    </row>
    <row r="64" spans="1:30" x14ac:dyDescent="0.2">
      <c r="A64" s="23">
        <f t="shared" si="13"/>
        <v>0.37777777777777782</v>
      </c>
      <c r="B64" s="21" t="s">
        <v>833</v>
      </c>
      <c r="C64" s="21" t="s">
        <v>820</v>
      </c>
      <c r="D64" s="21">
        <v>4</v>
      </c>
      <c r="E64" s="21">
        <f t="shared" si="14"/>
        <v>10</v>
      </c>
      <c r="F64" s="23">
        <v>8.3333333333333332E-3</v>
      </c>
      <c r="J64" s="23">
        <f t="shared" si="10"/>
        <v>0.66736111111111129</v>
      </c>
      <c r="K64" s="21" t="s">
        <v>843</v>
      </c>
      <c r="L64" s="21" t="s">
        <v>844</v>
      </c>
      <c r="M64" s="21">
        <v>1</v>
      </c>
      <c r="N64">
        <v>8</v>
      </c>
      <c r="O64" s="23">
        <v>5.5555555555555558E-3</v>
      </c>
      <c r="P64"/>
      <c r="Q64"/>
      <c r="R64"/>
      <c r="S64"/>
      <c r="T64"/>
      <c r="U64"/>
      <c r="V64"/>
      <c r="Y64" s="362">
        <f t="shared" si="12"/>
        <v>0.61041666666666672</v>
      </c>
      <c r="Z64" s="21" t="s">
        <v>829</v>
      </c>
      <c r="AA64" s="21" t="s">
        <v>825</v>
      </c>
      <c r="AB64" s="21">
        <v>6</v>
      </c>
      <c r="AC64" s="21">
        <f>AB64*4</f>
        <v>24</v>
      </c>
      <c r="AD64" s="362">
        <v>1.6666666666666666E-2</v>
      </c>
    </row>
    <row r="65" spans="1:30" x14ac:dyDescent="0.2">
      <c r="A65" s="23">
        <f t="shared" si="13"/>
        <v>0.38611111111111118</v>
      </c>
      <c r="B65" s="24" t="s">
        <v>821</v>
      </c>
      <c r="E65" s="21">
        <v>20</v>
      </c>
      <c r="F65" s="23">
        <v>1.3888888888888888E-2</v>
      </c>
      <c r="J65" s="23">
        <f t="shared" si="10"/>
        <v>0.67291666666666683</v>
      </c>
      <c r="K65" s="21" t="s">
        <v>843</v>
      </c>
      <c r="L65" s="21" t="s">
        <v>845</v>
      </c>
      <c r="M65" s="21">
        <v>1</v>
      </c>
      <c r="N65">
        <v>8</v>
      </c>
      <c r="O65" s="23">
        <v>5.5555555555555558E-3</v>
      </c>
      <c r="P65"/>
      <c r="Q65"/>
      <c r="R65"/>
      <c r="S65"/>
      <c r="T65"/>
      <c r="U65"/>
      <c r="V65"/>
      <c r="Y65" s="362">
        <f t="shared" si="12"/>
        <v>0.62708333333333344</v>
      </c>
      <c r="Z65" s="21" t="s">
        <v>829</v>
      </c>
      <c r="AA65" s="21" t="s">
        <v>827</v>
      </c>
      <c r="AB65" s="21">
        <v>6</v>
      </c>
      <c r="AC65" s="21">
        <f>AB65*4</f>
        <v>24</v>
      </c>
      <c r="AD65" s="362">
        <v>1.6666666666666666E-2</v>
      </c>
    </row>
    <row r="66" spans="1:30" x14ac:dyDescent="0.2">
      <c r="A66" s="23">
        <f t="shared" si="13"/>
        <v>0.40000000000000008</v>
      </c>
      <c r="B66" s="21" t="s">
        <v>830</v>
      </c>
      <c r="C66" s="21" t="s">
        <v>817</v>
      </c>
      <c r="D66" s="21">
        <v>8</v>
      </c>
      <c r="E66" s="21">
        <f>D66*2.5</f>
        <v>20</v>
      </c>
      <c r="F66" s="23">
        <v>1.6666666666666666E-2</v>
      </c>
      <c r="J66"/>
      <c r="K66"/>
      <c r="L66"/>
      <c r="M66"/>
      <c r="N66"/>
      <c r="O66" s="23">
        <f>SUM(O46:O65)</f>
        <v>0.3034722222222222</v>
      </c>
      <c r="Y66" s="362">
        <f t="shared" si="12"/>
        <v>0.64375000000000016</v>
      </c>
      <c r="Z66" s="363" t="s">
        <v>821</v>
      </c>
      <c r="AC66" s="21">
        <v>20</v>
      </c>
      <c r="AD66" s="362">
        <v>1.3888888888888888E-2</v>
      </c>
    </row>
    <row r="67" spans="1:30" x14ac:dyDescent="0.2">
      <c r="A67" s="23">
        <f t="shared" si="13"/>
        <v>0.41666666666666674</v>
      </c>
      <c r="B67" s="24" t="s">
        <v>821</v>
      </c>
      <c r="E67" s="21">
        <v>20</v>
      </c>
      <c r="F67" s="23">
        <v>1.3888888888888888E-2</v>
      </c>
      <c r="Y67" s="362">
        <f t="shared" si="12"/>
        <v>0.65763888888888899</v>
      </c>
      <c r="Z67" s="21" t="s">
        <v>846</v>
      </c>
      <c r="AA67" s="21" t="s">
        <v>847</v>
      </c>
      <c r="AB67" s="21">
        <v>1</v>
      </c>
      <c r="AC67" s="21">
        <v>6</v>
      </c>
      <c r="AD67" s="362">
        <v>4.1666666666666666E-3</v>
      </c>
    </row>
    <row r="68" spans="1:30" x14ac:dyDescent="0.2">
      <c r="A68" s="23">
        <f t="shared" si="13"/>
        <v>0.43055555555555564</v>
      </c>
      <c r="B68" s="21" t="s">
        <v>830</v>
      </c>
      <c r="C68" s="21" t="s">
        <v>820</v>
      </c>
      <c r="D68" s="21">
        <v>8</v>
      </c>
      <c r="E68" s="21">
        <f>D68*2.5</f>
        <v>20</v>
      </c>
      <c r="F68" s="23">
        <v>1.6666666666666666E-2</v>
      </c>
      <c r="Y68" s="362">
        <f t="shared" si="12"/>
        <v>0.66180555555555565</v>
      </c>
      <c r="Z68" s="21" t="s">
        <v>848</v>
      </c>
      <c r="AA68" s="33" t="s">
        <v>849</v>
      </c>
      <c r="AB68" s="21">
        <v>1</v>
      </c>
      <c r="AC68" s="21">
        <v>6</v>
      </c>
      <c r="AD68" s="362">
        <v>4.1666666666666666E-3</v>
      </c>
    </row>
    <row r="69" spans="1:30" x14ac:dyDescent="0.2">
      <c r="A69" s="23">
        <f t="shared" si="13"/>
        <v>0.4472222222222223</v>
      </c>
      <c r="B69" s="24" t="s">
        <v>821</v>
      </c>
      <c r="E69" s="21">
        <v>60</v>
      </c>
      <c r="F69" s="23">
        <v>4.1666666666666664E-2</v>
      </c>
      <c r="Y69" s="362">
        <f t="shared" si="12"/>
        <v>0.6659722222222223</v>
      </c>
      <c r="Z69" s="363" t="s">
        <v>821</v>
      </c>
      <c r="AC69" s="21">
        <v>20</v>
      </c>
      <c r="AD69" s="362">
        <v>1.3888888888888888E-2</v>
      </c>
    </row>
    <row r="70" spans="1:30" x14ac:dyDescent="0.2">
      <c r="A70" s="23">
        <f t="shared" si="13"/>
        <v>0.48888888888888898</v>
      </c>
      <c r="B70" s="21" t="s">
        <v>832</v>
      </c>
      <c r="C70" s="21" t="s">
        <v>817</v>
      </c>
      <c r="D70" s="21">
        <v>8</v>
      </c>
      <c r="E70" s="21">
        <f>D70*2.5</f>
        <v>20</v>
      </c>
      <c r="F70" s="23">
        <v>1.6666666666666666E-2</v>
      </c>
      <c r="Y70" s="362">
        <f t="shared" si="12"/>
        <v>0.67986111111111114</v>
      </c>
      <c r="Z70" s="361" t="s">
        <v>850</v>
      </c>
      <c r="AA70" s="361" t="s">
        <v>851</v>
      </c>
      <c r="AB70" s="21">
        <v>1</v>
      </c>
      <c r="AC70" s="21">
        <v>9</v>
      </c>
      <c r="AD70" s="362">
        <v>6.2499999999999995E-3</v>
      </c>
    </row>
    <row r="71" spans="1:30" x14ac:dyDescent="0.2">
      <c r="A71" s="23">
        <f t="shared" si="13"/>
        <v>0.50555555555555565</v>
      </c>
      <c r="B71" s="24" t="s">
        <v>821</v>
      </c>
      <c r="E71" s="21">
        <v>20</v>
      </c>
      <c r="F71" s="23">
        <v>1.3888888888888888E-2</v>
      </c>
      <c r="Y71" s="362">
        <f t="shared" si="12"/>
        <v>0.68611111111111112</v>
      </c>
      <c r="Z71" s="361" t="s">
        <v>852</v>
      </c>
      <c r="AA71" s="364" t="s">
        <v>851</v>
      </c>
      <c r="AB71" s="21">
        <v>1</v>
      </c>
      <c r="AC71" s="21">
        <v>9</v>
      </c>
      <c r="AD71" s="362">
        <v>6.2499999999999995E-3</v>
      </c>
    </row>
    <row r="72" spans="1:30" x14ac:dyDescent="0.2">
      <c r="A72" s="23">
        <f t="shared" si="13"/>
        <v>0.51944444444444449</v>
      </c>
      <c r="B72" s="21" t="s">
        <v>832</v>
      </c>
      <c r="C72" s="21" t="s">
        <v>820</v>
      </c>
      <c r="D72" s="21">
        <v>8</v>
      </c>
      <c r="E72" s="21">
        <f>D72*2.5</f>
        <v>20</v>
      </c>
      <c r="F72" s="23">
        <v>1.6666666666666666E-2</v>
      </c>
      <c r="AD72" s="362">
        <f>SUM(AD50:AD71)</f>
        <v>0.33819444444444435</v>
      </c>
    </row>
    <row r="73" spans="1:30" x14ac:dyDescent="0.2">
      <c r="A73" s="23">
        <f t="shared" si="13"/>
        <v>0.5361111111111112</v>
      </c>
      <c r="B73" s="24" t="s">
        <v>831</v>
      </c>
      <c r="E73" s="21">
        <v>45</v>
      </c>
      <c r="F73" s="23">
        <v>3.125E-2</v>
      </c>
    </row>
    <row r="74" spans="1:30" x14ac:dyDescent="0.2">
      <c r="A74" s="23">
        <f t="shared" si="13"/>
        <v>0.5673611111111112</v>
      </c>
      <c r="B74" s="21" t="s">
        <v>834</v>
      </c>
      <c r="C74" s="21" t="s">
        <v>817</v>
      </c>
      <c r="D74" s="21">
        <v>6</v>
      </c>
      <c r="E74" s="21">
        <f>D74*3.25</f>
        <v>19.5</v>
      </c>
      <c r="F74" s="23">
        <v>1.0416666666666666E-2</v>
      </c>
    </row>
    <row r="75" spans="1:30" x14ac:dyDescent="0.2">
      <c r="A75" s="23">
        <f t="shared" si="13"/>
        <v>0.57777777777777783</v>
      </c>
      <c r="B75" s="21" t="s">
        <v>834</v>
      </c>
      <c r="C75" s="21" t="s">
        <v>820</v>
      </c>
      <c r="D75" s="21">
        <v>6</v>
      </c>
      <c r="E75" s="21">
        <f>D75*3.25</f>
        <v>19.5</v>
      </c>
      <c r="F75" s="23">
        <v>1.0416666666666666E-2</v>
      </c>
    </row>
    <row r="76" spans="1:30" x14ac:dyDescent="0.2">
      <c r="A76" s="23">
        <f t="shared" si="13"/>
        <v>0.58819444444444446</v>
      </c>
      <c r="B76" s="24" t="s">
        <v>821</v>
      </c>
      <c r="E76" s="21">
        <v>20</v>
      </c>
      <c r="F76" s="23">
        <v>1.3888888888888888E-2</v>
      </c>
    </row>
    <row r="77" spans="1:30" x14ac:dyDescent="0.2">
      <c r="A77" s="23">
        <f t="shared" si="13"/>
        <v>0.6020833333333333</v>
      </c>
      <c r="B77" s="21" t="s">
        <v>841</v>
      </c>
      <c r="C77" s="21" t="s">
        <v>817</v>
      </c>
      <c r="D77" s="21">
        <v>4</v>
      </c>
      <c r="E77" s="21">
        <f>D77*3.25</f>
        <v>13</v>
      </c>
      <c r="F77" s="23">
        <v>6.9444444444444441E-3</v>
      </c>
    </row>
    <row r="78" spans="1:30" x14ac:dyDescent="0.2">
      <c r="A78" s="23">
        <f t="shared" si="13"/>
        <v>0.60902777777777772</v>
      </c>
      <c r="B78" s="21" t="s">
        <v>841</v>
      </c>
      <c r="C78" s="21" t="s">
        <v>820</v>
      </c>
      <c r="D78" s="21">
        <v>4</v>
      </c>
      <c r="E78" s="21">
        <f>D78*3.25</f>
        <v>13</v>
      </c>
      <c r="F78" s="23">
        <v>6.9444444444444441E-3</v>
      </c>
    </row>
    <row r="79" spans="1:30" x14ac:dyDescent="0.2">
      <c r="A79" s="23">
        <f t="shared" si="13"/>
        <v>0.61597222222222214</v>
      </c>
      <c r="B79" s="24" t="s">
        <v>821</v>
      </c>
      <c r="E79" s="21">
        <v>20</v>
      </c>
      <c r="F79" s="23">
        <v>1.3888888888888888E-2</v>
      </c>
    </row>
    <row r="80" spans="1:30" x14ac:dyDescent="0.2">
      <c r="A80" s="23">
        <f t="shared" si="13"/>
        <v>0.62986111111111098</v>
      </c>
      <c r="B80" s="21" t="s">
        <v>835</v>
      </c>
      <c r="C80" s="21" t="s">
        <v>817</v>
      </c>
      <c r="D80" s="21">
        <v>8</v>
      </c>
      <c r="E80" s="21">
        <f>D80*3.25</f>
        <v>26</v>
      </c>
      <c r="F80" s="23">
        <v>1.3888888888888888E-2</v>
      </c>
    </row>
    <row r="81" spans="1:17" x14ac:dyDescent="0.2">
      <c r="A81" s="23">
        <f t="shared" si="13"/>
        <v>0.64374999999999982</v>
      </c>
      <c r="B81" s="24" t="s">
        <v>836</v>
      </c>
      <c r="E81" s="21">
        <v>15</v>
      </c>
      <c r="F81" s="23">
        <v>1.0416666666666666E-2</v>
      </c>
    </row>
    <row r="82" spans="1:17" x14ac:dyDescent="0.2">
      <c r="A82" s="23">
        <f t="shared" si="13"/>
        <v>0.65416666666666645</v>
      </c>
      <c r="B82" s="21" t="s">
        <v>835</v>
      </c>
      <c r="C82" s="21" t="s">
        <v>820</v>
      </c>
      <c r="D82" s="21">
        <v>8</v>
      </c>
      <c r="E82" s="21">
        <f>D82*3.25</f>
        <v>26</v>
      </c>
      <c r="F82" s="23">
        <v>1.3888888888888888E-2</v>
      </c>
    </row>
    <row r="83" spans="1:17" x14ac:dyDescent="0.2">
      <c r="A83" s="23">
        <f t="shared" si="13"/>
        <v>0.66805555555555529</v>
      </c>
      <c r="B83" s="24" t="s">
        <v>821</v>
      </c>
      <c r="E83" s="21">
        <v>20</v>
      </c>
      <c r="F83" s="23">
        <v>1.3888888888888888E-2</v>
      </c>
    </row>
    <row r="84" spans="1:17" x14ac:dyDescent="0.2">
      <c r="A84" s="23">
        <f t="shared" si="13"/>
        <v>0.68194444444444413</v>
      </c>
      <c r="B84" s="21" t="s">
        <v>840</v>
      </c>
      <c r="C84" s="21" t="s">
        <v>817</v>
      </c>
      <c r="D84" s="21">
        <v>8</v>
      </c>
      <c r="E84" s="21">
        <f>D84*3.25</f>
        <v>26</v>
      </c>
      <c r="F84" s="23">
        <v>1.3888888888888888E-2</v>
      </c>
    </row>
    <row r="85" spans="1:17" x14ac:dyDescent="0.2">
      <c r="A85" s="23">
        <f t="shared" si="13"/>
        <v>0.69583333333333297</v>
      </c>
      <c r="B85" s="24" t="s">
        <v>836</v>
      </c>
      <c r="E85" s="21">
        <v>15</v>
      </c>
      <c r="F85" s="23">
        <v>1.0416666666666666E-2</v>
      </c>
    </row>
    <row r="86" spans="1:17" x14ac:dyDescent="0.2">
      <c r="A86" s="23">
        <f t="shared" si="13"/>
        <v>0.7062499999999996</v>
      </c>
      <c r="B86" s="21" t="s">
        <v>840</v>
      </c>
      <c r="C86" s="21" t="s">
        <v>820</v>
      </c>
      <c r="D86" s="21">
        <v>8</v>
      </c>
      <c r="E86" s="21">
        <f>D86*3.25</f>
        <v>26</v>
      </c>
      <c r="F86" s="23">
        <v>1.3888888888888888E-2</v>
      </c>
    </row>
    <row r="91" spans="1:17" customFormat="1" ht="16.5" customHeight="1" x14ac:dyDescent="0.45">
      <c r="A91" s="27" t="s">
        <v>853</v>
      </c>
      <c r="B91" s="27"/>
      <c r="C91" s="27"/>
      <c r="D91" s="27"/>
      <c r="E91" s="27"/>
      <c r="F91" s="27"/>
      <c r="G91" s="27"/>
      <c r="H91" s="27"/>
      <c r="I91" s="27"/>
      <c r="J91" s="21"/>
      <c r="K91" s="21"/>
      <c r="L91" s="21"/>
      <c r="M91" s="21"/>
      <c r="N91" s="21"/>
      <c r="O91" s="21"/>
      <c r="P91" s="27"/>
      <c r="Q91" s="365"/>
    </row>
    <row r="92" spans="1:17" customFormat="1" ht="16.5" customHeight="1" x14ac:dyDescent="0.45">
      <c r="A92" s="27"/>
      <c r="B92" s="27"/>
      <c r="C92" s="27"/>
      <c r="D92" s="27"/>
      <c r="E92" s="27"/>
      <c r="F92" s="27"/>
      <c r="G92" s="27"/>
      <c r="H92" s="27"/>
      <c r="I92" s="27"/>
      <c r="J92" s="27"/>
      <c r="K92" s="27"/>
      <c r="L92" s="27"/>
      <c r="M92" s="27"/>
      <c r="N92" s="27"/>
      <c r="O92" s="27"/>
      <c r="P92" s="27"/>
      <c r="Q92" s="365"/>
    </row>
    <row r="93" spans="1:17" customFormat="1" ht="37" x14ac:dyDescent="0.45">
      <c r="A93" s="20" t="s">
        <v>854</v>
      </c>
      <c r="B93" s="28" t="s">
        <v>855</v>
      </c>
      <c r="C93" s="28"/>
      <c r="D93" s="28"/>
      <c r="E93" s="28"/>
      <c r="F93" s="28"/>
      <c r="G93" s="28"/>
      <c r="H93" s="28"/>
      <c r="I93" s="28"/>
      <c r="J93" s="27"/>
      <c r="K93" s="27"/>
      <c r="L93" s="27"/>
      <c r="M93" s="27"/>
      <c r="N93" s="27"/>
      <c r="O93" s="27"/>
      <c r="P93" s="28"/>
      <c r="Q93" s="28"/>
    </row>
    <row r="94" spans="1:17" customFormat="1" ht="19" x14ac:dyDescent="0.25">
      <c r="A94" s="366" t="s">
        <v>856</v>
      </c>
      <c r="B94" s="367" t="s">
        <v>857</v>
      </c>
      <c r="C94" s="368"/>
      <c r="D94" s="368"/>
      <c r="E94" s="368"/>
      <c r="F94" s="368"/>
      <c r="G94" s="368"/>
      <c r="H94" s="368"/>
      <c r="I94" s="368"/>
      <c r="J94" s="28"/>
      <c r="K94" s="28"/>
      <c r="L94" s="28"/>
      <c r="M94" s="28"/>
      <c r="N94" s="28"/>
      <c r="O94" s="28"/>
      <c r="P94" s="368"/>
      <c r="Q94" s="369"/>
    </row>
    <row r="95" spans="1:17" customFormat="1" x14ac:dyDescent="0.2">
      <c r="A95" s="366" t="s">
        <v>856</v>
      </c>
      <c r="B95" s="367" t="s">
        <v>858</v>
      </c>
      <c r="C95" s="368"/>
      <c r="D95" s="368"/>
      <c r="E95" s="368"/>
      <c r="F95" s="368"/>
      <c r="G95" s="368"/>
      <c r="H95" s="368"/>
      <c r="I95" s="368"/>
      <c r="J95" s="368"/>
      <c r="K95" s="368"/>
      <c r="L95" s="368"/>
      <c r="M95" s="368"/>
      <c r="N95" s="368"/>
      <c r="O95" s="368"/>
      <c r="P95" s="368"/>
      <c r="Q95" s="369"/>
    </row>
    <row r="96" spans="1:17" customFormat="1" x14ac:dyDescent="0.2">
      <c r="A96" s="366"/>
      <c r="B96" s="367"/>
      <c r="C96" s="368"/>
      <c r="D96" s="368"/>
      <c r="E96" s="368"/>
      <c r="F96" s="368"/>
      <c r="G96" s="368"/>
      <c r="H96" s="368"/>
      <c r="I96" s="368"/>
      <c r="J96" s="368"/>
      <c r="K96" s="368"/>
      <c r="L96" s="368"/>
      <c r="M96" s="368"/>
      <c r="N96" s="368"/>
      <c r="O96" s="368"/>
      <c r="P96" s="368"/>
      <c r="Q96" s="369"/>
    </row>
    <row r="97" spans="1:17" customFormat="1" x14ac:dyDescent="0.2">
      <c r="A97" s="366"/>
      <c r="B97" s="367"/>
      <c r="C97" s="368"/>
      <c r="D97" s="368"/>
      <c r="E97" s="368"/>
      <c r="F97" s="368"/>
      <c r="G97" s="368"/>
      <c r="H97" s="368"/>
      <c r="I97" s="368"/>
      <c r="J97" s="368"/>
      <c r="K97" s="368"/>
      <c r="L97" s="368"/>
      <c r="M97" s="368"/>
      <c r="N97" s="368"/>
      <c r="O97" s="368"/>
      <c r="P97" s="368"/>
      <c r="Q97" s="369"/>
    </row>
    <row r="98" spans="1:17" customFormat="1" x14ac:dyDescent="0.2">
      <c r="A98" s="366"/>
      <c r="B98" s="367"/>
      <c r="C98" s="368"/>
      <c r="D98" s="368"/>
      <c r="E98" s="368"/>
      <c r="F98" s="368"/>
      <c r="G98" s="368"/>
      <c r="H98" s="368"/>
      <c r="I98" s="368"/>
      <c r="J98" s="368"/>
      <c r="K98" s="368"/>
      <c r="L98" s="368"/>
      <c r="M98" s="368"/>
      <c r="N98" s="368"/>
      <c r="O98" s="368"/>
      <c r="P98" s="368"/>
      <c r="Q98" s="369"/>
    </row>
    <row r="99" spans="1:17" customFormat="1" x14ac:dyDescent="0.2">
      <c r="A99" s="366"/>
      <c r="B99" s="367"/>
      <c r="C99" s="368"/>
      <c r="D99" s="368"/>
      <c r="E99" s="368"/>
      <c r="F99" s="368"/>
      <c r="G99" s="368"/>
      <c r="H99" s="368"/>
      <c r="I99" s="368"/>
      <c r="J99" s="368"/>
      <c r="K99" s="368"/>
      <c r="L99" s="368"/>
      <c r="M99" s="368"/>
      <c r="N99" s="368"/>
      <c r="O99" s="368"/>
      <c r="P99" s="368"/>
      <c r="Q99" s="369"/>
    </row>
    <row r="100" spans="1:17" customFormat="1" x14ac:dyDescent="0.2">
      <c r="A100" s="366"/>
      <c r="B100" s="367"/>
      <c r="C100" s="368"/>
      <c r="D100" s="368"/>
      <c r="E100" s="368"/>
      <c r="F100" s="368"/>
      <c r="G100" s="368"/>
      <c r="H100" s="368"/>
      <c r="I100" s="368"/>
      <c r="J100" s="368"/>
      <c r="K100" s="368"/>
      <c r="L100" s="368"/>
      <c r="M100" s="368"/>
      <c r="N100" s="368"/>
      <c r="O100" s="368"/>
      <c r="P100" s="368"/>
      <c r="Q100" s="369"/>
    </row>
    <row r="101" spans="1:17" customFormat="1" x14ac:dyDescent="0.2">
      <c r="A101" s="366"/>
      <c r="B101" s="367"/>
      <c r="C101" s="368"/>
      <c r="D101" s="368"/>
      <c r="E101" s="368"/>
      <c r="F101" s="368"/>
      <c r="G101" s="368"/>
      <c r="H101" s="368"/>
      <c r="I101" s="368"/>
      <c r="J101" s="368"/>
      <c r="K101" s="368"/>
      <c r="L101" s="368"/>
      <c r="M101" s="368"/>
      <c r="N101" s="368"/>
      <c r="O101" s="368"/>
      <c r="P101" s="368"/>
      <c r="Q101" s="369"/>
    </row>
    <row r="102" spans="1:17" customFormat="1" x14ac:dyDescent="0.2">
      <c r="A102" s="366"/>
      <c r="B102" s="367"/>
      <c r="C102" s="368"/>
      <c r="D102" s="368"/>
      <c r="E102" s="368"/>
      <c r="F102" s="368"/>
      <c r="G102" s="368"/>
      <c r="H102" s="368"/>
      <c r="I102" s="368"/>
      <c r="J102" s="368"/>
      <c r="K102" s="368"/>
      <c r="L102" s="368"/>
      <c r="M102" s="368"/>
      <c r="N102" s="368"/>
      <c r="O102" s="368"/>
      <c r="P102" s="368"/>
      <c r="Q102" s="369"/>
    </row>
    <row r="103" spans="1:17" customFormat="1" x14ac:dyDescent="0.2">
      <c r="A103" s="366"/>
      <c r="B103" s="367"/>
      <c r="C103" s="368"/>
      <c r="D103" s="368"/>
      <c r="E103" s="368"/>
      <c r="F103" s="368"/>
      <c r="G103" s="368"/>
      <c r="H103" s="368"/>
      <c r="I103" s="368"/>
      <c r="J103" s="368"/>
      <c r="K103" s="368"/>
      <c r="L103" s="368"/>
      <c r="M103" s="368"/>
      <c r="N103" s="368"/>
      <c r="O103" s="368"/>
      <c r="P103" s="368"/>
      <c r="Q103" s="369"/>
    </row>
    <row r="104" spans="1:17" customFormat="1" x14ac:dyDescent="0.2">
      <c r="A104" s="366"/>
      <c r="B104" s="367"/>
      <c r="C104" s="368"/>
      <c r="D104" s="368"/>
      <c r="E104" s="368"/>
      <c r="F104" s="368"/>
      <c r="G104" s="368"/>
      <c r="H104" s="368"/>
      <c r="I104" s="368"/>
      <c r="J104" s="368"/>
      <c r="K104" s="368"/>
      <c r="L104" s="368"/>
      <c r="M104" s="368"/>
      <c r="N104" s="368"/>
      <c r="O104" s="368"/>
      <c r="P104" s="368"/>
      <c r="Q104" s="369"/>
    </row>
    <row r="105" spans="1:17" customFormat="1" x14ac:dyDescent="0.2">
      <c r="A105" s="366"/>
      <c r="B105" s="367"/>
      <c r="C105" s="368"/>
      <c r="D105" s="368"/>
      <c r="E105" s="368"/>
      <c r="F105" s="368"/>
      <c r="G105" s="368"/>
      <c r="H105" s="368"/>
      <c r="I105" s="368"/>
      <c r="J105" s="368"/>
      <c r="K105" s="368"/>
      <c r="L105" s="368"/>
      <c r="M105" s="368"/>
      <c r="N105" s="368"/>
      <c r="O105" s="368"/>
      <c r="P105" s="368"/>
      <c r="Q105" s="369"/>
    </row>
    <row r="106" spans="1:17" customFormat="1" x14ac:dyDescent="0.2">
      <c r="A106" s="366"/>
      <c r="B106" s="367"/>
      <c r="C106" s="368"/>
      <c r="D106" s="368"/>
      <c r="E106" s="368"/>
      <c r="F106" s="368"/>
      <c r="G106" s="368"/>
      <c r="H106" s="368"/>
      <c r="I106" s="368"/>
      <c r="J106" s="368"/>
      <c r="K106" s="368"/>
      <c r="L106" s="368"/>
      <c r="M106" s="368"/>
      <c r="N106" s="368"/>
      <c r="O106" s="368"/>
      <c r="P106" s="368"/>
      <c r="Q106" s="369"/>
    </row>
    <row r="107" spans="1:17" customFormat="1" x14ac:dyDescent="0.2">
      <c r="A107" s="366"/>
      <c r="B107" s="367"/>
      <c r="C107" s="368"/>
      <c r="D107" s="368"/>
      <c r="E107" s="368"/>
      <c r="F107" s="368"/>
      <c r="G107" s="368"/>
      <c r="H107" s="368"/>
      <c r="I107" s="368"/>
      <c r="J107" s="368"/>
      <c r="K107" s="368"/>
      <c r="L107" s="368"/>
      <c r="M107" s="368"/>
      <c r="N107" s="368"/>
      <c r="O107" s="368"/>
      <c r="P107" s="368"/>
      <c r="Q107" s="369"/>
    </row>
    <row r="108" spans="1:17" customFormat="1" x14ac:dyDescent="0.2">
      <c r="A108" s="366"/>
      <c r="B108" s="367"/>
      <c r="C108" s="368"/>
      <c r="D108" s="368"/>
      <c r="E108" s="368"/>
      <c r="F108" s="368"/>
      <c r="G108" s="368"/>
      <c r="H108" s="368"/>
      <c r="I108" s="368"/>
      <c r="J108" s="368"/>
      <c r="K108" s="368"/>
      <c r="L108" s="368"/>
      <c r="M108" s="368"/>
      <c r="N108" s="368"/>
      <c r="O108" s="368"/>
      <c r="P108" s="368"/>
      <c r="Q108" s="369"/>
    </row>
    <row r="109" spans="1:17" customFormat="1" x14ac:dyDescent="0.2">
      <c r="A109" s="366"/>
      <c r="B109" s="367"/>
      <c r="C109" s="368"/>
      <c r="D109" s="368"/>
      <c r="E109" s="368"/>
      <c r="F109" s="368"/>
      <c r="G109" s="368"/>
      <c r="H109" s="368"/>
      <c r="I109" s="368"/>
      <c r="J109" s="368"/>
      <c r="K109" s="368"/>
      <c r="L109" s="368"/>
      <c r="M109" s="368"/>
      <c r="N109" s="368"/>
      <c r="O109" s="368"/>
      <c r="P109" s="368"/>
      <c r="Q109" s="369"/>
    </row>
    <row r="110" spans="1:17" customFormat="1" x14ac:dyDescent="0.2">
      <c r="A110" s="366"/>
      <c r="B110" s="367"/>
      <c r="C110" s="368"/>
      <c r="D110" s="368"/>
      <c r="E110" s="368"/>
      <c r="F110" s="368"/>
      <c r="G110" s="368"/>
      <c r="H110" s="368"/>
      <c r="I110" s="368"/>
      <c r="J110" s="368"/>
      <c r="K110" s="368"/>
      <c r="L110" s="368"/>
      <c r="M110" s="368"/>
      <c r="N110" s="368"/>
      <c r="O110" s="368"/>
      <c r="P110" s="368"/>
      <c r="Q110" s="369"/>
    </row>
    <row r="111" spans="1:17" customFormat="1" x14ac:dyDescent="0.2">
      <c r="A111" s="366"/>
      <c r="B111" s="367"/>
      <c r="C111" s="368"/>
      <c r="D111" s="368"/>
      <c r="E111" s="368"/>
      <c r="F111" s="368"/>
      <c r="G111" s="368"/>
      <c r="H111" s="368"/>
      <c r="I111" s="368"/>
      <c r="J111" s="368"/>
      <c r="K111" s="368"/>
      <c r="L111" s="368"/>
      <c r="M111" s="368"/>
      <c r="N111" s="368"/>
      <c r="O111" s="368"/>
      <c r="P111" s="368"/>
      <c r="Q111" s="369"/>
    </row>
    <row r="112" spans="1:17" x14ac:dyDescent="0.2">
      <c r="J112" s="368"/>
      <c r="K112" s="368"/>
      <c r="L112" s="368"/>
      <c r="M112" s="368"/>
      <c r="N112" s="368"/>
      <c r="O112" s="368"/>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26B1-4BE5-444C-907B-6CB742EBDAD9}">
  <sheetPr codeName="Sheet10">
    <tabColor rgb="FF00B0F0"/>
  </sheetPr>
  <dimension ref="A1:A5"/>
  <sheetViews>
    <sheetView workbookViewId="0">
      <selection activeCell="H25" sqref="H25"/>
    </sheetView>
  </sheetViews>
  <sheetFormatPr baseColWidth="10" defaultColWidth="11.5" defaultRowHeight="15" x14ac:dyDescent="0.2"/>
  <sheetData>
    <row r="1" spans="1:1" x14ac:dyDescent="0.2">
      <c r="A1" t="s">
        <v>859</v>
      </c>
    </row>
    <row r="3" spans="1:1" x14ac:dyDescent="0.2">
      <c r="A3" t="s">
        <v>860</v>
      </c>
    </row>
    <row r="5" spans="1:1" x14ac:dyDescent="0.2">
      <c r="A5" t="s">
        <v>861</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65CE-781F-B348-B279-DC78E85F34BE}">
  <sheetPr>
    <tabColor rgb="FFC00000"/>
  </sheetPr>
  <dimension ref="A1:Q45"/>
  <sheetViews>
    <sheetView topLeftCell="A10" workbookViewId="0">
      <selection activeCell="N17" sqref="N17"/>
    </sheetView>
  </sheetViews>
  <sheetFormatPr baseColWidth="10" defaultColWidth="11.5" defaultRowHeight="15" x14ac:dyDescent="0.2"/>
  <cols>
    <col min="1" max="1" width="21.5" customWidth="1"/>
    <col min="2" max="5" width="12.5" customWidth="1"/>
    <col min="6" max="6" width="3.1640625" customWidth="1"/>
    <col min="9" max="9" width="8.5" customWidth="1"/>
    <col min="13" max="13" width="2.5" customWidth="1"/>
    <col min="20" max="20" width="2.5" customWidth="1"/>
    <col min="27" max="27" width="3" customWidth="1"/>
  </cols>
  <sheetData>
    <row r="1" spans="1:12" ht="33" customHeight="1" x14ac:dyDescent="0.35">
      <c r="A1" s="1121" t="s">
        <v>862</v>
      </c>
      <c r="B1" s="1121"/>
      <c r="C1" s="1121"/>
      <c r="D1" s="1121"/>
      <c r="E1" s="1121"/>
      <c r="F1" s="1121"/>
      <c r="G1" s="1121"/>
      <c r="H1" s="1121"/>
      <c r="I1" s="1121"/>
      <c r="J1" s="1121"/>
      <c r="K1" s="1121"/>
      <c r="L1" s="1121"/>
    </row>
    <row r="4" spans="1:12" ht="20.25" customHeight="1" x14ac:dyDescent="0.2">
      <c r="B4" s="1127" t="s">
        <v>863</v>
      </c>
      <c r="G4" s="1128" t="s">
        <v>864</v>
      </c>
      <c r="H4" s="1128"/>
    </row>
    <row r="5" spans="1:12" x14ac:dyDescent="0.2">
      <c r="B5" s="1127"/>
    </row>
    <row r="6" spans="1:12" x14ac:dyDescent="0.2">
      <c r="B6" s="1127"/>
      <c r="J6" s="1127" t="s">
        <v>865</v>
      </c>
      <c r="K6" s="1127"/>
    </row>
    <row r="7" spans="1:12" x14ac:dyDescent="0.2">
      <c r="B7" s="1127"/>
      <c r="G7" s="1129" t="s">
        <v>864</v>
      </c>
      <c r="H7" s="1129"/>
      <c r="J7" s="1127"/>
      <c r="K7" s="1127"/>
    </row>
    <row r="8" spans="1:12" x14ac:dyDescent="0.2">
      <c r="B8" s="1127"/>
      <c r="J8" s="1127"/>
      <c r="K8" s="1127"/>
    </row>
    <row r="9" spans="1:12" x14ac:dyDescent="0.2">
      <c r="B9" s="1127"/>
    </row>
    <row r="10" spans="1:12" x14ac:dyDescent="0.2">
      <c r="B10" s="1127"/>
      <c r="G10" s="1129" t="s">
        <v>864</v>
      </c>
      <c r="H10" s="1129"/>
    </row>
    <row r="13" spans="1:12" ht="29" x14ac:dyDescent="0.35">
      <c r="A13" s="1121" t="s">
        <v>866</v>
      </c>
      <c r="B13" s="1121"/>
      <c r="C13" s="1121"/>
      <c r="D13" s="1121"/>
      <c r="E13" s="1121"/>
      <c r="F13" s="1121"/>
      <c r="G13" s="1121"/>
      <c r="H13" s="1121"/>
      <c r="I13" s="1121"/>
      <c r="J13" s="1121"/>
      <c r="K13" s="1121"/>
      <c r="L13" s="1121"/>
    </row>
    <row r="16" spans="1:12" x14ac:dyDescent="0.2">
      <c r="B16" s="1127" t="s">
        <v>867</v>
      </c>
      <c r="G16" s="1128" t="s">
        <v>864</v>
      </c>
      <c r="H16" s="1128"/>
      <c r="J16" s="1106" t="s">
        <v>868</v>
      </c>
      <c r="K16" s="1107"/>
    </row>
    <row r="17" spans="1:17" x14ac:dyDescent="0.2">
      <c r="B17" s="1127"/>
      <c r="J17" s="1108"/>
      <c r="K17" s="1109"/>
    </row>
    <row r="18" spans="1:17" x14ac:dyDescent="0.2">
      <c r="B18" s="1127"/>
      <c r="J18" s="1110"/>
      <c r="K18" s="1111"/>
    </row>
    <row r="19" spans="1:17" x14ac:dyDescent="0.2">
      <c r="B19" s="1127"/>
    </row>
    <row r="20" spans="1:17" x14ac:dyDescent="0.2">
      <c r="B20" s="1127"/>
    </row>
    <row r="21" spans="1:17" ht="90" customHeight="1" x14ac:dyDescent="0.2">
      <c r="B21" s="1127"/>
      <c r="J21" s="1127" t="s">
        <v>869</v>
      </c>
      <c r="K21" s="1127"/>
    </row>
    <row r="22" spans="1:17" x14ac:dyDescent="0.2">
      <c r="B22" s="1127"/>
      <c r="G22" s="1129" t="s">
        <v>864</v>
      </c>
      <c r="H22" s="1129"/>
      <c r="J22" s="1127"/>
      <c r="K22" s="1127"/>
    </row>
    <row r="23" spans="1:17" x14ac:dyDescent="0.2">
      <c r="B23" s="6"/>
      <c r="G23" s="25"/>
      <c r="H23" s="25"/>
      <c r="J23" s="1127"/>
      <c r="K23" s="1127"/>
    </row>
    <row r="25" spans="1:17" ht="16" x14ac:dyDescent="0.2">
      <c r="A25" s="1122" t="s">
        <v>853</v>
      </c>
      <c r="B25" s="1122"/>
      <c r="C25" s="1122"/>
      <c r="D25" s="1122"/>
      <c r="E25" s="1122"/>
      <c r="F25" s="1122"/>
      <c r="G25" s="1122"/>
      <c r="H25" s="1122"/>
      <c r="I25" s="1122"/>
      <c r="J25" s="1122"/>
      <c r="K25" s="1122"/>
      <c r="L25" s="1122"/>
      <c r="M25" s="1122"/>
      <c r="N25" s="1122"/>
      <c r="O25" s="1122"/>
      <c r="P25" s="1122"/>
      <c r="Q25" s="365"/>
    </row>
    <row r="26" spans="1:17" ht="16" x14ac:dyDescent="0.2">
      <c r="A26" s="1122"/>
      <c r="B26" s="1122"/>
      <c r="C26" s="1122"/>
      <c r="D26" s="1122"/>
      <c r="E26" s="1122"/>
      <c r="F26" s="1122"/>
      <c r="G26" s="1122"/>
      <c r="H26" s="1122"/>
      <c r="I26" s="1122"/>
      <c r="J26" s="1122"/>
      <c r="K26" s="1122"/>
      <c r="L26" s="1122"/>
      <c r="M26" s="1122"/>
      <c r="N26" s="1122"/>
      <c r="O26" s="1122"/>
      <c r="P26" s="1122"/>
      <c r="Q26" s="365"/>
    </row>
    <row r="27" spans="1:17" ht="19" x14ac:dyDescent="0.25">
      <c r="A27" s="20" t="s">
        <v>854</v>
      </c>
      <c r="B27" s="1123" t="s">
        <v>855</v>
      </c>
      <c r="C27" s="1123"/>
      <c r="D27" s="1123"/>
      <c r="E27" s="1123"/>
      <c r="F27" s="1123"/>
      <c r="G27" s="1123"/>
      <c r="H27" s="1123"/>
      <c r="I27" s="1123"/>
      <c r="J27" s="1123"/>
      <c r="K27" s="1123"/>
      <c r="L27" s="1123"/>
      <c r="M27" s="1123"/>
      <c r="N27" s="1123"/>
      <c r="O27" s="1123"/>
      <c r="P27" s="1123"/>
      <c r="Q27" s="1123"/>
    </row>
    <row r="28" spans="1:17" ht="16" x14ac:dyDescent="0.2">
      <c r="A28" s="366" t="s">
        <v>5</v>
      </c>
      <c r="B28" s="1118" t="s">
        <v>870</v>
      </c>
      <c r="C28" s="1119"/>
      <c r="D28" s="1119"/>
      <c r="E28" s="1119"/>
      <c r="F28" s="1119"/>
      <c r="G28" s="1119"/>
      <c r="H28" s="1119"/>
      <c r="I28" s="1119"/>
      <c r="J28" s="1119"/>
      <c r="K28" s="1119"/>
      <c r="L28" s="1119"/>
      <c r="M28" s="1119"/>
      <c r="N28" s="1119"/>
      <c r="O28" s="1119"/>
      <c r="P28" s="1119"/>
      <c r="Q28" s="1120"/>
    </row>
    <row r="29" spans="1:17" ht="16" x14ac:dyDescent="0.2">
      <c r="A29" s="370" t="s">
        <v>871</v>
      </c>
      <c r="B29" s="1124" t="s">
        <v>872</v>
      </c>
      <c r="C29" s="1125"/>
      <c r="D29" s="1125"/>
      <c r="E29" s="1125"/>
      <c r="F29" s="1125"/>
      <c r="G29" s="1125"/>
      <c r="H29" s="1125"/>
      <c r="I29" s="1125"/>
      <c r="J29" s="1125"/>
      <c r="K29" s="1125"/>
      <c r="L29" s="1125"/>
      <c r="M29" s="1125"/>
      <c r="N29" s="1125"/>
      <c r="O29" s="1125"/>
      <c r="P29" s="1125"/>
      <c r="Q29" s="1126"/>
    </row>
    <row r="30" spans="1:17" ht="16" x14ac:dyDescent="0.2">
      <c r="A30" s="366"/>
      <c r="B30" s="1115" t="s">
        <v>873</v>
      </c>
      <c r="C30" s="1116"/>
      <c r="D30" s="1116"/>
      <c r="E30" s="1116"/>
      <c r="F30" s="1116"/>
      <c r="G30" s="1116"/>
      <c r="H30" s="1116"/>
      <c r="I30" s="1116"/>
      <c r="J30" s="1116"/>
      <c r="K30" s="1116"/>
      <c r="L30" s="1116"/>
      <c r="M30" s="1116"/>
      <c r="N30" s="1116"/>
      <c r="O30" s="1116"/>
      <c r="P30" s="1116"/>
      <c r="Q30" s="1117"/>
    </row>
    <row r="31" spans="1:17" ht="16" x14ac:dyDescent="0.2">
      <c r="A31" s="366" t="s">
        <v>8</v>
      </c>
      <c r="B31" s="1118" t="s">
        <v>874</v>
      </c>
      <c r="C31" s="1119"/>
      <c r="D31" s="1119"/>
      <c r="E31" s="1119"/>
      <c r="F31" s="1119"/>
      <c r="G31" s="1119"/>
      <c r="H31" s="1119"/>
      <c r="I31" s="1119"/>
      <c r="J31" s="1119"/>
      <c r="K31" s="1119"/>
      <c r="L31" s="1119"/>
      <c r="M31" s="1119"/>
      <c r="N31" s="1119"/>
      <c r="O31" s="1119"/>
      <c r="P31" s="1119"/>
      <c r="Q31" s="1120"/>
    </row>
    <row r="32" spans="1:17" ht="16" x14ac:dyDescent="0.2">
      <c r="A32" s="366" t="s">
        <v>8</v>
      </c>
      <c r="B32" s="1118" t="s">
        <v>875</v>
      </c>
      <c r="C32" s="1119"/>
      <c r="D32" s="1119"/>
      <c r="E32" s="1119"/>
      <c r="F32" s="1119"/>
      <c r="G32" s="1119"/>
      <c r="H32" s="1119"/>
      <c r="I32" s="1119"/>
      <c r="J32" s="1119"/>
      <c r="K32" s="1119"/>
      <c r="L32" s="1119"/>
      <c r="M32" s="1119"/>
      <c r="N32" s="1119"/>
      <c r="O32" s="1119"/>
      <c r="P32" s="1119"/>
      <c r="Q32" s="1120"/>
    </row>
    <row r="33" spans="1:17" ht="16" x14ac:dyDescent="0.2">
      <c r="A33" s="366" t="s">
        <v>8</v>
      </c>
      <c r="B33" s="1118" t="s">
        <v>876</v>
      </c>
      <c r="C33" s="1119"/>
      <c r="D33" s="1119"/>
      <c r="E33" s="1119"/>
      <c r="F33" s="1119"/>
      <c r="G33" s="1119"/>
      <c r="H33" s="1119"/>
      <c r="I33" s="1119"/>
      <c r="J33" s="1119"/>
      <c r="K33" s="1119"/>
      <c r="L33" s="1119"/>
      <c r="M33" s="1119"/>
      <c r="N33" s="1119"/>
      <c r="O33" s="1119"/>
      <c r="P33" s="1119"/>
      <c r="Q33" s="1120"/>
    </row>
    <row r="34" spans="1:17" ht="16" x14ac:dyDescent="0.2">
      <c r="A34" s="366"/>
      <c r="B34" s="1112"/>
      <c r="C34" s="1113"/>
      <c r="D34" s="1113"/>
      <c r="E34" s="1113"/>
      <c r="F34" s="1113"/>
      <c r="G34" s="1113"/>
      <c r="H34" s="1113"/>
      <c r="I34" s="1113"/>
      <c r="J34" s="1113"/>
      <c r="K34" s="1113"/>
      <c r="L34" s="1113"/>
      <c r="M34" s="1113"/>
      <c r="N34" s="1113"/>
      <c r="O34" s="1113"/>
      <c r="P34" s="1113"/>
      <c r="Q34" s="1114"/>
    </row>
    <row r="35" spans="1:17" ht="16" x14ac:dyDescent="0.2">
      <c r="A35" s="366"/>
      <c r="B35" s="1112"/>
      <c r="C35" s="1113"/>
      <c r="D35" s="1113"/>
      <c r="E35" s="1113"/>
      <c r="F35" s="1113"/>
      <c r="G35" s="1113"/>
      <c r="H35" s="1113"/>
      <c r="I35" s="1113"/>
      <c r="J35" s="1113"/>
      <c r="K35" s="1113"/>
      <c r="L35" s="1113"/>
      <c r="M35" s="1113"/>
      <c r="N35" s="1113"/>
      <c r="O35" s="1113"/>
      <c r="P35" s="1113"/>
      <c r="Q35" s="1114"/>
    </row>
    <row r="36" spans="1:17" ht="16" x14ac:dyDescent="0.2">
      <c r="A36" s="366"/>
      <c r="B36" s="1112"/>
      <c r="C36" s="1113"/>
      <c r="D36" s="1113"/>
      <c r="E36" s="1113"/>
      <c r="F36" s="1113"/>
      <c r="G36" s="1113"/>
      <c r="H36" s="1113"/>
      <c r="I36" s="1113"/>
      <c r="J36" s="1113"/>
      <c r="K36" s="1113"/>
      <c r="L36" s="1113"/>
      <c r="M36" s="1113"/>
      <c r="N36" s="1113"/>
      <c r="O36" s="1113"/>
      <c r="P36" s="1113"/>
      <c r="Q36" s="1114"/>
    </row>
    <row r="37" spans="1:17" ht="16" x14ac:dyDescent="0.2">
      <c r="A37" s="366"/>
      <c r="B37" s="1112"/>
      <c r="C37" s="1113"/>
      <c r="D37" s="1113"/>
      <c r="E37" s="1113"/>
      <c r="F37" s="1113"/>
      <c r="G37" s="1113"/>
      <c r="H37" s="1113"/>
      <c r="I37" s="1113"/>
      <c r="J37" s="1113"/>
      <c r="K37" s="1113"/>
      <c r="L37" s="1113"/>
      <c r="M37" s="1113"/>
      <c r="N37" s="1113"/>
      <c r="O37" s="1113"/>
      <c r="P37" s="1113"/>
      <c r="Q37" s="1114"/>
    </row>
    <row r="38" spans="1:17" ht="16" x14ac:dyDescent="0.2">
      <c r="A38" s="366"/>
      <c r="B38" s="1112"/>
      <c r="C38" s="1113"/>
      <c r="D38" s="1113"/>
      <c r="E38" s="1113"/>
      <c r="F38" s="1113"/>
      <c r="G38" s="1113"/>
      <c r="H38" s="1113"/>
      <c r="I38" s="1113"/>
      <c r="J38" s="1113"/>
      <c r="K38" s="1113"/>
      <c r="L38" s="1113"/>
      <c r="M38" s="1113"/>
      <c r="N38" s="1113"/>
      <c r="O38" s="1113"/>
      <c r="P38" s="1113"/>
      <c r="Q38" s="1114"/>
    </row>
    <row r="39" spans="1:17" ht="16" x14ac:dyDescent="0.2">
      <c r="A39" s="366"/>
      <c r="B39" s="1112"/>
      <c r="C39" s="1113"/>
      <c r="D39" s="1113"/>
      <c r="E39" s="1113"/>
      <c r="F39" s="1113"/>
      <c r="G39" s="1113"/>
      <c r="H39" s="1113"/>
      <c r="I39" s="1113"/>
      <c r="J39" s="1113"/>
      <c r="K39" s="1113"/>
      <c r="L39" s="1113"/>
      <c r="M39" s="1113"/>
      <c r="N39" s="1113"/>
      <c r="O39" s="1113"/>
      <c r="P39" s="1113"/>
      <c r="Q39" s="1114"/>
    </row>
    <row r="40" spans="1:17" ht="16" x14ac:dyDescent="0.2">
      <c r="A40" s="366"/>
      <c r="B40" s="1112"/>
      <c r="C40" s="1113"/>
      <c r="D40" s="1113"/>
      <c r="E40" s="1113"/>
      <c r="F40" s="1113"/>
      <c r="G40" s="1113"/>
      <c r="H40" s="1113"/>
      <c r="I40" s="1113"/>
      <c r="J40" s="1113"/>
      <c r="K40" s="1113"/>
      <c r="L40" s="1113"/>
      <c r="M40" s="1113"/>
      <c r="N40" s="1113"/>
      <c r="O40" s="1113"/>
      <c r="P40" s="1113"/>
      <c r="Q40" s="1114"/>
    </row>
    <row r="41" spans="1:17" ht="16" x14ac:dyDescent="0.2">
      <c r="A41" s="366"/>
      <c r="B41" s="1112"/>
      <c r="C41" s="1113"/>
      <c r="D41" s="1113"/>
      <c r="E41" s="1113"/>
      <c r="F41" s="1113"/>
      <c r="G41" s="1113"/>
      <c r="H41" s="1113"/>
      <c r="I41" s="1113"/>
      <c r="J41" s="1113"/>
      <c r="K41" s="1113"/>
      <c r="L41" s="1113"/>
      <c r="M41" s="1113"/>
      <c r="N41" s="1113"/>
      <c r="O41" s="1113"/>
      <c r="P41" s="1113"/>
      <c r="Q41" s="1114"/>
    </row>
    <row r="42" spans="1:17" ht="16" x14ac:dyDescent="0.2">
      <c r="A42" s="366"/>
      <c r="B42" s="1112"/>
      <c r="C42" s="1113"/>
      <c r="D42" s="1113"/>
      <c r="E42" s="1113"/>
      <c r="F42" s="1113"/>
      <c r="G42" s="1113"/>
      <c r="H42" s="1113"/>
      <c r="I42" s="1113"/>
      <c r="J42" s="1113"/>
      <c r="K42" s="1113"/>
      <c r="L42" s="1113"/>
      <c r="M42" s="1113"/>
      <c r="N42" s="1113"/>
      <c r="O42" s="1113"/>
      <c r="P42" s="1113"/>
      <c r="Q42" s="1114"/>
    </row>
    <row r="43" spans="1:17" ht="16" x14ac:dyDescent="0.2">
      <c r="A43" s="366"/>
      <c r="B43" s="1112"/>
      <c r="C43" s="1113"/>
      <c r="D43" s="1113"/>
      <c r="E43" s="1113"/>
      <c r="F43" s="1113"/>
      <c r="G43" s="1113"/>
      <c r="H43" s="1113"/>
      <c r="I43" s="1113"/>
      <c r="J43" s="1113"/>
      <c r="K43" s="1113"/>
      <c r="L43" s="1113"/>
      <c r="M43" s="1113"/>
      <c r="N43" s="1113"/>
      <c r="O43" s="1113"/>
      <c r="P43" s="1113"/>
      <c r="Q43" s="1114"/>
    </row>
    <row r="44" spans="1:17" ht="16" x14ac:dyDescent="0.2">
      <c r="A44" s="366"/>
      <c r="B44" s="1112"/>
      <c r="C44" s="1113"/>
      <c r="D44" s="1113"/>
      <c r="E44" s="1113"/>
      <c r="F44" s="1113"/>
      <c r="G44" s="1113"/>
      <c r="H44" s="1113"/>
      <c r="I44" s="1113"/>
      <c r="J44" s="1113"/>
      <c r="K44" s="1113"/>
      <c r="L44" s="1113"/>
      <c r="M44" s="1113"/>
      <c r="N44" s="1113"/>
      <c r="O44" s="1113"/>
      <c r="P44" s="1113"/>
      <c r="Q44" s="1114"/>
    </row>
    <row r="45" spans="1:17" ht="16" x14ac:dyDescent="0.2">
      <c r="A45" s="366"/>
      <c r="B45" s="1112"/>
      <c r="C45" s="1113"/>
      <c r="D45" s="1113"/>
      <c r="E45" s="1113"/>
      <c r="F45" s="1113"/>
      <c r="G45" s="1113"/>
      <c r="H45" s="1113"/>
      <c r="I45" s="1113"/>
      <c r="J45" s="1113"/>
      <c r="K45" s="1113"/>
      <c r="L45" s="1113"/>
      <c r="M45" s="1113"/>
      <c r="N45" s="1113"/>
      <c r="O45" s="1113"/>
      <c r="P45" s="1113"/>
      <c r="Q45" s="1114"/>
    </row>
  </sheetData>
  <mergeCells count="32">
    <mergeCell ref="B37:Q37"/>
    <mergeCell ref="A1:L1"/>
    <mergeCell ref="A25:P26"/>
    <mergeCell ref="B27:Q27"/>
    <mergeCell ref="B28:Q28"/>
    <mergeCell ref="B29:Q29"/>
    <mergeCell ref="B4:B10"/>
    <mergeCell ref="G4:H4"/>
    <mergeCell ref="G7:H7"/>
    <mergeCell ref="G10:H10"/>
    <mergeCell ref="J6:K8"/>
    <mergeCell ref="A13:L13"/>
    <mergeCell ref="B16:B22"/>
    <mergeCell ref="G16:H16"/>
    <mergeCell ref="J21:K23"/>
    <mergeCell ref="G22:H22"/>
    <mergeCell ref="J16:K18"/>
    <mergeCell ref="B38:Q38"/>
    <mergeCell ref="B44:Q44"/>
    <mergeCell ref="B45:Q45"/>
    <mergeCell ref="B30:Q30"/>
    <mergeCell ref="B39:Q39"/>
    <mergeCell ref="B40:Q40"/>
    <mergeCell ref="B41:Q41"/>
    <mergeCell ref="B42:Q42"/>
    <mergeCell ref="B43:Q43"/>
    <mergeCell ref="B31:Q31"/>
    <mergeCell ref="B32:Q32"/>
    <mergeCell ref="B33:Q33"/>
    <mergeCell ref="B34:Q34"/>
    <mergeCell ref="B35:Q35"/>
    <mergeCell ref="B36:Q36"/>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76B28-5AB5-4A25-A3C3-4A8391956768}">
  <sheetPr>
    <tabColor rgb="FFFFC000"/>
    <pageSetUpPr fitToPage="1"/>
  </sheetPr>
  <dimension ref="A1:Q72"/>
  <sheetViews>
    <sheetView showGridLines="0" zoomScale="110" zoomScaleNormal="110" workbookViewId="0">
      <selection activeCell="B23" sqref="B23:I23"/>
    </sheetView>
  </sheetViews>
  <sheetFormatPr baseColWidth="10" defaultColWidth="11.5" defaultRowHeight="15" x14ac:dyDescent="0.2"/>
  <cols>
    <col min="1" max="1" width="31.5" customWidth="1"/>
    <col min="2" max="2" width="11" customWidth="1"/>
    <col min="7" max="7" width="15.5" customWidth="1"/>
    <col min="8" max="8" width="15.5" bestFit="1" customWidth="1"/>
    <col min="9" max="9" width="13.5" customWidth="1"/>
  </cols>
  <sheetData>
    <row r="1" spans="1:9" ht="31" x14ac:dyDescent="0.2">
      <c r="A1" s="19" t="s">
        <v>7</v>
      </c>
    </row>
    <row r="3" spans="1:9" ht="16" thickBot="1" x14ac:dyDescent="0.25"/>
    <row r="4" spans="1:9" x14ac:dyDescent="0.2">
      <c r="B4" s="1130" t="s">
        <v>53</v>
      </c>
      <c r="C4" s="1131"/>
      <c r="D4" s="1131"/>
      <c r="E4" s="1131"/>
      <c r="F4" s="1131"/>
      <c r="G4" s="1136" t="s">
        <v>877</v>
      </c>
      <c r="H4" s="1136"/>
      <c r="I4" s="1137"/>
    </row>
    <row r="5" spans="1:9" x14ac:dyDescent="0.2">
      <c r="B5" s="1132"/>
      <c r="C5" s="1133"/>
      <c r="D5" s="1133"/>
      <c r="E5" s="1133"/>
      <c r="F5" s="1133"/>
      <c r="G5" s="1138" t="s">
        <v>542</v>
      </c>
      <c r="H5" s="1138"/>
      <c r="I5" s="1139"/>
    </row>
    <row r="6" spans="1:9" x14ac:dyDescent="0.2">
      <c r="B6" s="1134"/>
      <c r="C6" s="1135"/>
      <c r="D6" s="1135"/>
      <c r="E6" s="1135"/>
      <c r="F6" s="1135"/>
      <c r="G6" s="1140"/>
      <c r="H6" s="1140"/>
      <c r="I6" s="1141"/>
    </row>
    <row r="7" spans="1:9" x14ac:dyDescent="0.2">
      <c r="B7" s="1142" t="s">
        <v>543</v>
      </c>
      <c r="C7" s="1143"/>
      <c r="D7" s="1143"/>
      <c r="E7" s="1143"/>
      <c r="F7" s="1144" t="s">
        <v>544</v>
      </c>
      <c r="G7" s="1143"/>
      <c r="H7" s="1143"/>
      <c r="I7" s="1145"/>
    </row>
    <row r="8" spans="1:9" x14ac:dyDescent="0.2">
      <c r="B8" s="1146" t="s">
        <v>878</v>
      </c>
      <c r="C8" s="1147"/>
      <c r="D8" s="1147"/>
      <c r="E8" s="1148"/>
      <c r="F8" s="490" t="s">
        <v>546</v>
      </c>
      <c r="G8" s="490"/>
      <c r="H8" s="1155">
        <v>44879</v>
      </c>
      <c r="I8" s="1156"/>
    </row>
    <row r="9" spans="1:9" x14ac:dyDescent="0.2">
      <c r="B9" s="1149"/>
      <c r="C9" s="1150"/>
      <c r="D9" s="1150"/>
      <c r="E9" s="1151"/>
      <c r="F9" s="490" t="s">
        <v>547</v>
      </c>
      <c r="G9" s="490"/>
      <c r="H9" s="1155">
        <v>44880</v>
      </c>
      <c r="I9" s="1156"/>
    </row>
    <row r="10" spans="1:9" x14ac:dyDescent="0.2">
      <c r="B10" s="1149"/>
      <c r="C10" s="1150"/>
      <c r="D10" s="1150"/>
      <c r="E10" s="1151"/>
      <c r="F10" s="490" t="s">
        <v>548</v>
      </c>
      <c r="G10" s="490"/>
      <c r="H10" s="1155">
        <v>44882</v>
      </c>
      <c r="I10" s="1156"/>
    </row>
    <row r="11" spans="1:9" x14ac:dyDescent="0.2">
      <c r="B11" s="1149"/>
      <c r="C11" s="1150"/>
      <c r="D11" s="1150"/>
      <c r="E11" s="1151"/>
      <c r="F11" s="490" t="s">
        <v>549</v>
      </c>
      <c r="G11" s="490"/>
      <c r="H11" s="1155">
        <v>44883</v>
      </c>
      <c r="I11" s="1156"/>
    </row>
    <row r="12" spans="1:9" x14ac:dyDescent="0.2">
      <c r="B12" s="1149"/>
      <c r="C12" s="1150"/>
      <c r="D12" s="1150"/>
      <c r="E12" s="1151"/>
      <c r="F12" s="490" t="s">
        <v>550</v>
      </c>
      <c r="G12" s="490"/>
      <c r="H12" s="1155">
        <v>44893</v>
      </c>
      <c r="I12" s="1156"/>
    </row>
    <row r="13" spans="1:9" x14ac:dyDescent="0.2">
      <c r="B13" s="1152"/>
      <c r="C13" s="1153"/>
      <c r="D13" s="1153"/>
      <c r="E13" s="1154"/>
      <c r="F13" s="490" t="s">
        <v>9</v>
      </c>
      <c r="G13" s="490"/>
      <c r="H13" s="490" t="s">
        <v>879</v>
      </c>
      <c r="I13" s="1156"/>
    </row>
    <row r="14" spans="1:9" ht="15" customHeight="1" x14ac:dyDescent="0.2">
      <c r="B14" s="1142" t="s">
        <v>15</v>
      </c>
      <c r="C14" s="1143"/>
      <c r="D14" s="1143"/>
      <c r="E14" s="1143"/>
      <c r="F14" s="1182" t="s">
        <v>552</v>
      </c>
      <c r="G14" s="1183"/>
      <c r="H14" s="1183"/>
      <c r="I14" s="1184"/>
    </row>
    <row r="15" spans="1:9" ht="15" customHeight="1" x14ac:dyDescent="0.2">
      <c r="B15" s="1160" t="s">
        <v>880</v>
      </c>
      <c r="C15" s="1161"/>
      <c r="D15" s="1161"/>
      <c r="E15" s="1162"/>
      <c r="F15" s="1167" t="s">
        <v>881</v>
      </c>
      <c r="G15" s="1168"/>
      <c r="H15" s="1168"/>
      <c r="I15" s="1169"/>
    </row>
    <row r="16" spans="1:9" x14ac:dyDescent="0.2">
      <c r="B16" s="1163"/>
      <c r="C16" s="1161"/>
      <c r="D16" s="1161"/>
      <c r="E16" s="1162"/>
      <c r="F16" s="1170"/>
      <c r="G16" s="1171"/>
      <c r="H16" s="1171"/>
      <c r="I16" s="1172"/>
    </row>
    <row r="17" spans="2:9" x14ac:dyDescent="0.2">
      <c r="B17" s="1163"/>
      <c r="C17" s="1161"/>
      <c r="D17" s="1161"/>
      <c r="E17" s="1162"/>
      <c r="F17" s="1170"/>
      <c r="G17" s="1171"/>
      <c r="H17" s="1171"/>
      <c r="I17" s="1172"/>
    </row>
    <row r="18" spans="2:9" ht="15" customHeight="1" x14ac:dyDescent="0.2">
      <c r="B18" s="1163"/>
      <c r="C18" s="1161"/>
      <c r="D18" s="1161"/>
      <c r="E18" s="1162"/>
      <c r="F18" s="1173"/>
      <c r="G18" s="1174"/>
      <c r="H18" s="1174"/>
      <c r="I18" s="1175"/>
    </row>
    <row r="19" spans="2:9" ht="15" customHeight="1" x14ac:dyDescent="0.2">
      <c r="B19" s="1164"/>
      <c r="C19" s="1165"/>
      <c r="D19" s="1165"/>
      <c r="E19" s="1166"/>
      <c r="F19" s="1176" t="s">
        <v>555</v>
      </c>
      <c r="G19" s="1177"/>
      <c r="H19" s="1177"/>
      <c r="I19" s="1178"/>
    </row>
    <row r="20" spans="2:9" x14ac:dyDescent="0.2">
      <c r="B20" s="1185" t="s">
        <v>882</v>
      </c>
      <c r="C20" s="1168"/>
      <c r="D20" s="1168"/>
      <c r="E20" s="1186"/>
      <c r="F20" s="1191" t="s">
        <v>883</v>
      </c>
      <c r="G20" s="1192"/>
      <c r="H20" s="1192"/>
      <c r="I20" s="1193"/>
    </row>
    <row r="21" spans="2:9" x14ac:dyDescent="0.2">
      <c r="B21" s="1187"/>
      <c r="C21" s="1171"/>
      <c r="D21" s="1171"/>
      <c r="E21" s="1188"/>
      <c r="F21" s="1194" t="s">
        <v>884</v>
      </c>
      <c r="G21" s="1195"/>
      <c r="H21" s="1195"/>
      <c r="I21" s="1196"/>
    </row>
    <row r="22" spans="2:9" x14ac:dyDescent="0.2">
      <c r="B22" s="1189"/>
      <c r="C22" s="1174"/>
      <c r="D22" s="1174"/>
      <c r="E22" s="1190"/>
      <c r="F22" s="1197" t="s">
        <v>885</v>
      </c>
      <c r="G22" s="1198"/>
      <c r="H22" s="1198"/>
      <c r="I22" s="1199"/>
    </row>
    <row r="23" spans="2:9" x14ac:dyDescent="0.2">
      <c r="B23" s="1200" t="s">
        <v>560</v>
      </c>
      <c r="C23" s="1201"/>
      <c r="D23" s="1201"/>
      <c r="E23" s="1201"/>
      <c r="F23" s="1201"/>
      <c r="G23" s="1201"/>
      <c r="H23" s="1201"/>
      <c r="I23" s="1202"/>
    </row>
    <row r="24" spans="2:9" x14ac:dyDescent="0.2">
      <c r="B24" s="1203" t="s">
        <v>886</v>
      </c>
      <c r="C24" s="1204"/>
      <c r="D24" s="1204"/>
      <c r="E24" s="1204"/>
      <c r="F24" s="1204"/>
      <c r="G24" s="1204"/>
      <c r="H24" s="1204"/>
      <c r="I24" s="1205"/>
    </row>
    <row r="25" spans="2:9" x14ac:dyDescent="0.2">
      <c r="B25" s="1157" t="s">
        <v>887</v>
      </c>
      <c r="C25" s="1158"/>
      <c r="D25" s="1158"/>
      <c r="E25" s="1158"/>
      <c r="F25" s="1158"/>
      <c r="G25" s="1158"/>
      <c r="H25" s="1158"/>
      <c r="I25" s="1159"/>
    </row>
    <row r="26" spans="2:9" x14ac:dyDescent="0.2">
      <c r="B26" s="1157" t="s">
        <v>591</v>
      </c>
      <c r="C26" s="1158"/>
      <c r="D26" s="1158"/>
      <c r="E26" s="1158"/>
      <c r="F26" s="1158"/>
      <c r="G26" s="1158"/>
      <c r="H26" s="1158"/>
      <c r="I26" s="1159"/>
    </row>
    <row r="27" spans="2:9" x14ac:dyDescent="0.2">
      <c r="B27" s="1157" t="s">
        <v>888</v>
      </c>
      <c r="C27" s="1158"/>
      <c r="D27" s="1158"/>
      <c r="E27" s="1158"/>
      <c r="F27" s="1158"/>
      <c r="G27" s="1158"/>
      <c r="H27" s="1158"/>
      <c r="I27" s="1159"/>
    </row>
    <row r="28" spans="2:9" x14ac:dyDescent="0.2">
      <c r="B28" s="1157" t="s">
        <v>28</v>
      </c>
      <c r="C28" s="1158"/>
      <c r="D28" s="1158"/>
      <c r="E28" s="1158"/>
      <c r="F28" s="1158"/>
      <c r="G28" s="1158"/>
      <c r="H28" s="1158"/>
      <c r="I28" s="1159"/>
    </row>
    <row r="29" spans="2:9" x14ac:dyDescent="0.2">
      <c r="B29" s="1157" t="s">
        <v>28</v>
      </c>
      <c r="C29" s="1158"/>
      <c r="D29" s="1158"/>
      <c r="E29" s="1158"/>
      <c r="F29" s="1158"/>
      <c r="G29" s="1158"/>
      <c r="H29" s="1158"/>
      <c r="I29" s="1159"/>
    </row>
    <row r="30" spans="2:9" x14ac:dyDescent="0.2">
      <c r="B30" s="1157"/>
      <c r="C30" s="1158"/>
      <c r="D30" s="1158"/>
      <c r="E30" s="1158"/>
      <c r="F30" s="1158"/>
      <c r="G30" s="1158"/>
      <c r="H30" s="1158"/>
      <c r="I30" s="1159"/>
    </row>
    <row r="31" spans="2:9" x14ac:dyDescent="0.2">
      <c r="B31" s="1157"/>
      <c r="C31" s="1158"/>
      <c r="D31" s="1158"/>
      <c r="E31" s="1158"/>
      <c r="F31" s="1158"/>
      <c r="G31" s="1158"/>
      <c r="H31" s="1158"/>
      <c r="I31" s="1159"/>
    </row>
    <row r="32" spans="2:9" x14ac:dyDescent="0.2">
      <c r="B32" s="1206"/>
      <c r="C32" s="1207"/>
      <c r="D32" s="1207"/>
      <c r="E32" s="1207"/>
      <c r="F32" s="1207"/>
      <c r="G32" s="1207"/>
      <c r="H32" s="1207"/>
      <c r="I32" s="1208"/>
    </row>
    <row r="33" spans="2:9" x14ac:dyDescent="0.2">
      <c r="B33" s="1179" t="s">
        <v>592</v>
      </c>
      <c r="C33" s="1180"/>
      <c r="D33" s="1180"/>
      <c r="E33" s="1180"/>
      <c r="F33" s="1180"/>
      <c r="G33" s="1180"/>
      <c r="H33" s="1180"/>
      <c r="I33" s="1181"/>
    </row>
    <row r="34" spans="2:9" ht="15" customHeight="1" x14ac:dyDescent="0.2">
      <c r="B34" s="1157" t="s">
        <v>889</v>
      </c>
      <c r="C34" s="1158"/>
      <c r="D34" s="1158"/>
      <c r="E34" s="1158"/>
      <c r="F34" s="1158"/>
      <c r="G34" s="1158"/>
      <c r="H34" s="1158"/>
      <c r="I34" s="1159"/>
    </row>
    <row r="35" spans="2:9" ht="15" customHeight="1" x14ac:dyDescent="0.2">
      <c r="B35" s="1157" t="s">
        <v>890</v>
      </c>
      <c r="C35" s="1158"/>
      <c r="D35" s="1158"/>
      <c r="E35" s="1158"/>
      <c r="F35" s="1158"/>
      <c r="G35" s="1158"/>
      <c r="H35" s="1158"/>
      <c r="I35" s="1159"/>
    </row>
    <row r="36" spans="2:9" ht="15" customHeight="1" x14ac:dyDescent="0.2">
      <c r="B36" s="1157" t="s">
        <v>891</v>
      </c>
      <c r="C36" s="1158"/>
      <c r="D36" s="1158"/>
      <c r="E36" s="1158"/>
      <c r="F36" s="1158"/>
      <c r="G36" s="1158"/>
      <c r="H36" s="1158"/>
      <c r="I36" s="1159"/>
    </row>
    <row r="37" spans="2:9" x14ac:dyDescent="0.2">
      <c r="B37" s="1157"/>
      <c r="C37" s="1158"/>
      <c r="D37" s="1158"/>
      <c r="E37" s="1158"/>
      <c r="F37" s="1158"/>
      <c r="G37" s="1158"/>
      <c r="H37" s="1158"/>
      <c r="I37" s="1159"/>
    </row>
    <row r="38" spans="2:9" ht="15" customHeight="1" x14ac:dyDescent="0.2">
      <c r="B38" s="1157"/>
      <c r="C38" s="1158"/>
      <c r="D38" s="1158"/>
      <c r="E38" s="1158"/>
      <c r="F38" s="1158"/>
      <c r="G38" s="1158"/>
      <c r="H38" s="1158"/>
      <c r="I38" s="1159"/>
    </row>
    <row r="39" spans="2:9" x14ac:dyDescent="0.2">
      <c r="B39" s="1157"/>
      <c r="C39" s="1158"/>
      <c r="D39" s="1158"/>
      <c r="E39" s="1158"/>
      <c r="F39" s="1158"/>
      <c r="G39" s="1158"/>
      <c r="H39" s="1158"/>
      <c r="I39" s="1159"/>
    </row>
    <row r="40" spans="2:9" x14ac:dyDescent="0.2">
      <c r="B40" s="1157"/>
      <c r="C40" s="1158"/>
      <c r="D40" s="1158"/>
      <c r="E40" s="1158"/>
      <c r="F40" s="1158"/>
      <c r="G40" s="1158"/>
      <c r="H40" s="1158"/>
      <c r="I40" s="1159"/>
    </row>
    <row r="41" spans="2:9" x14ac:dyDescent="0.2">
      <c r="B41" s="1179" t="s">
        <v>607</v>
      </c>
      <c r="C41" s="1180"/>
      <c r="D41" s="1180"/>
      <c r="E41" s="1180"/>
      <c r="F41" s="1180"/>
      <c r="G41" s="1180"/>
      <c r="H41" s="1180"/>
      <c r="I41" s="1181"/>
    </row>
    <row r="42" spans="2:9" x14ac:dyDescent="0.2">
      <c r="B42" s="1212" t="s">
        <v>892</v>
      </c>
      <c r="C42" s="1213"/>
      <c r="D42" s="1213"/>
      <c r="E42" s="1213"/>
      <c r="F42" s="1213"/>
      <c r="G42" s="1213"/>
      <c r="H42" s="1213"/>
      <c r="I42" s="1214"/>
    </row>
    <row r="43" spans="2:9" x14ac:dyDescent="0.2">
      <c r="B43" s="1157"/>
      <c r="C43" s="1158"/>
      <c r="D43" s="1158"/>
      <c r="E43" s="1158"/>
      <c r="F43" s="1158"/>
      <c r="G43" s="1158"/>
      <c r="H43" s="1158"/>
      <c r="I43" s="1159"/>
    </row>
    <row r="44" spans="2:9" x14ac:dyDescent="0.2">
      <c r="B44" s="1157"/>
      <c r="C44" s="1158"/>
      <c r="D44" s="1158"/>
      <c r="E44" s="1158"/>
      <c r="F44" s="1158"/>
      <c r="G44" s="1158"/>
      <c r="H44" s="1158"/>
      <c r="I44" s="1159"/>
    </row>
    <row r="45" spans="2:9" x14ac:dyDescent="0.2">
      <c r="B45" s="1157"/>
      <c r="C45" s="1158"/>
      <c r="D45" s="1158"/>
      <c r="E45" s="1158"/>
      <c r="F45" s="1158"/>
      <c r="G45" s="1158"/>
      <c r="H45" s="1158"/>
      <c r="I45" s="1159"/>
    </row>
    <row r="46" spans="2:9" x14ac:dyDescent="0.2">
      <c r="B46" s="1157"/>
      <c r="C46" s="1158"/>
      <c r="D46" s="1158"/>
      <c r="E46" s="1158"/>
      <c r="F46" s="1158"/>
      <c r="G46" s="1158"/>
      <c r="H46" s="1158"/>
      <c r="I46" s="1159"/>
    </row>
    <row r="47" spans="2:9" x14ac:dyDescent="0.2">
      <c r="B47" s="1157"/>
      <c r="C47" s="1158"/>
      <c r="D47" s="1158"/>
      <c r="E47" s="1158"/>
      <c r="F47" s="1158"/>
      <c r="G47" s="1158"/>
      <c r="H47" s="1158"/>
      <c r="I47" s="1159"/>
    </row>
    <row r="48" spans="2:9" x14ac:dyDescent="0.2">
      <c r="B48" s="1157"/>
      <c r="C48" s="1158"/>
      <c r="D48" s="1158"/>
      <c r="E48" s="1158"/>
      <c r="F48" s="1158"/>
      <c r="G48" s="1158"/>
      <c r="H48" s="1158"/>
      <c r="I48" s="1159"/>
    </row>
    <row r="49" spans="1:17" ht="16.5" customHeight="1" thickBot="1" x14ac:dyDescent="0.25">
      <c r="B49" s="1209"/>
      <c r="C49" s="1210"/>
      <c r="D49" s="1210"/>
      <c r="E49" s="1210"/>
      <c r="F49" s="1210"/>
      <c r="G49" s="1210"/>
      <c r="H49" s="1210"/>
      <c r="I49" s="1211"/>
    </row>
    <row r="52" spans="1:17" ht="16" x14ac:dyDescent="0.2">
      <c r="A52" s="1122" t="s">
        <v>853</v>
      </c>
      <c r="B52" s="1122"/>
      <c r="C52" s="1122"/>
      <c r="D52" s="1122"/>
      <c r="E52" s="1122"/>
      <c r="F52" s="1122"/>
      <c r="G52" s="1122"/>
      <c r="H52" s="1122"/>
      <c r="I52" s="1122"/>
      <c r="J52" s="1122"/>
      <c r="K52" s="1122"/>
      <c r="L52" s="1122"/>
      <c r="M52" s="1122"/>
      <c r="N52" s="1122"/>
      <c r="O52" s="1122"/>
      <c r="P52" s="1122"/>
      <c r="Q52" s="365"/>
    </row>
    <row r="53" spans="1:17" ht="16" x14ac:dyDescent="0.2">
      <c r="A53" s="1122"/>
      <c r="B53" s="1122"/>
      <c r="C53" s="1122"/>
      <c r="D53" s="1122"/>
      <c r="E53" s="1122"/>
      <c r="F53" s="1122"/>
      <c r="G53" s="1122"/>
      <c r="H53" s="1122"/>
      <c r="I53" s="1122"/>
      <c r="J53" s="1122"/>
      <c r="K53" s="1122"/>
      <c r="L53" s="1122"/>
      <c r="M53" s="1122"/>
      <c r="N53" s="1122"/>
      <c r="O53" s="1122"/>
      <c r="P53" s="1122"/>
      <c r="Q53" s="365"/>
    </row>
    <row r="54" spans="1:17" ht="19" x14ac:dyDescent="0.25">
      <c r="A54" s="20" t="s">
        <v>854</v>
      </c>
      <c r="B54" s="1123" t="s">
        <v>855</v>
      </c>
      <c r="C54" s="1123"/>
      <c r="D54" s="1123"/>
      <c r="E54" s="1123"/>
      <c r="F54" s="1123"/>
      <c r="G54" s="1123"/>
      <c r="H54" s="1123"/>
      <c r="I54" s="1123"/>
      <c r="J54" s="1123"/>
      <c r="K54" s="1123"/>
      <c r="L54" s="1123"/>
      <c r="M54" s="1123"/>
      <c r="N54" s="1123"/>
      <c r="O54" s="1123"/>
      <c r="P54" s="1123"/>
      <c r="Q54" s="1123"/>
    </row>
    <row r="55" spans="1:17" ht="16" x14ac:dyDescent="0.2">
      <c r="A55" s="366"/>
      <c r="B55" s="1112"/>
      <c r="C55" s="1113"/>
      <c r="D55" s="1113"/>
      <c r="E55" s="1113"/>
      <c r="F55" s="1113"/>
      <c r="G55" s="1113"/>
      <c r="H55" s="1113"/>
      <c r="I55" s="1113"/>
      <c r="J55" s="1113"/>
      <c r="K55" s="1113"/>
      <c r="L55" s="1113"/>
      <c r="M55" s="1113"/>
      <c r="N55" s="1113"/>
      <c r="O55" s="1113"/>
      <c r="P55" s="1113"/>
      <c r="Q55" s="1114"/>
    </row>
    <row r="56" spans="1:17" ht="16" x14ac:dyDescent="0.2">
      <c r="A56" s="366"/>
      <c r="B56" s="1112"/>
      <c r="C56" s="1113"/>
      <c r="D56" s="1113"/>
      <c r="E56" s="1113"/>
      <c r="F56" s="1113"/>
      <c r="G56" s="1113"/>
      <c r="H56" s="1113"/>
      <c r="I56" s="1113"/>
      <c r="J56" s="1113"/>
      <c r="K56" s="1113"/>
      <c r="L56" s="1113"/>
      <c r="M56" s="1113"/>
      <c r="N56" s="1113"/>
      <c r="O56" s="1113"/>
      <c r="P56" s="1113"/>
      <c r="Q56" s="1114"/>
    </row>
    <row r="57" spans="1:17" ht="16" x14ac:dyDescent="0.2">
      <c r="A57" s="366"/>
      <c r="B57" s="371"/>
      <c r="C57" s="372"/>
      <c r="D57" s="372"/>
      <c r="E57" s="372"/>
      <c r="F57" s="372"/>
      <c r="G57" s="372"/>
      <c r="H57" s="372"/>
      <c r="I57" s="372"/>
      <c r="J57" s="372"/>
      <c r="K57" s="372"/>
      <c r="L57" s="372"/>
      <c r="M57" s="372"/>
      <c r="N57" s="372"/>
      <c r="O57" s="372"/>
      <c r="P57" s="372"/>
      <c r="Q57" s="373"/>
    </row>
    <row r="58" spans="1:17" ht="16" x14ac:dyDescent="0.2">
      <c r="A58" s="366"/>
      <c r="B58" s="371"/>
      <c r="C58" s="372"/>
      <c r="D58" s="372"/>
      <c r="E58" s="372"/>
      <c r="F58" s="372"/>
      <c r="G58" s="372"/>
      <c r="H58" s="372"/>
      <c r="I58" s="372"/>
      <c r="J58" s="372"/>
      <c r="K58" s="372"/>
      <c r="L58" s="372"/>
      <c r="M58" s="372"/>
      <c r="N58" s="372"/>
      <c r="O58" s="372"/>
      <c r="P58" s="372"/>
      <c r="Q58" s="373"/>
    </row>
    <row r="59" spans="1:17" ht="16" x14ac:dyDescent="0.2">
      <c r="A59" s="366"/>
      <c r="B59" s="371"/>
      <c r="C59" s="372"/>
      <c r="D59" s="372"/>
      <c r="E59" s="372"/>
      <c r="F59" s="372"/>
      <c r="G59" s="372"/>
      <c r="H59" s="372"/>
      <c r="I59" s="372"/>
      <c r="J59" s="372"/>
      <c r="K59" s="372"/>
      <c r="L59" s="372"/>
      <c r="M59" s="372"/>
      <c r="N59" s="372"/>
      <c r="O59" s="372"/>
      <c r="P59" s="372"/>
      <c r="Q59" s="373"/>
    </row>
    <row r="60" spans="1:17" ht="16" x14ac:dyDescent="0.2">
      <c r="A60" s="366"/>
      <c r="B60" s="371"/>
      <c r="C60" s="372"/>
      <c r="D60" s="372"/>
      <c r="E60" s="372"/>
      <c r="F60" s="372"/>
      <c r="G60" s="372"/>
      <c r="H60" s="372"/>
      <c r="I60" s="372"/>
      <c r="J60" s="372"/>
      <c r="K60" s="372"/>
      <c r="L60" s="372"/>
      <c r="M60" s="372"/>
      <c r="N60" s="372"/>
      <c r="O60" s="372"/>
      <c r="P60" s="372"/>
      <c r="Q60" s="373"/>
    </row>
    <row r="61" spans="1:17" ht="16" x14ac:dyDescent="0.2">
      <c r="A61" s="366"/>
      <c r="B61" s="371"/>
      <c r="C61" s="372"/>
      <c r="D61" s="372"/>
      <c r="E61" s="372"/>
      <c r="F61" s="372"/>
      <c r="G61" s="372"/>
      <c r="H61" s="372"/>
      <c r="I61" s="372"/>
      <c r="J61" s="372"/>
      <c r="K61" s="372"/>
      <c r="L61" s="372"/>
      <c r="M61" s="372"/>
      <c r="N61" s="372"/>
      <c r="O61" s="372"/>
      <c r="P61" s="372"/>
      <c r="Q61" s="373"/>
    </row>
    <row r="62" spans="1:17" ht="16" x14ac:dyDescent="0.2">
      <c r="A62" s="366"/>
      <c r="B62" s="371"/>
      <c r="C62" s="372"/>
      <c r="D62" s="372"/>
      <c r="E62" s="372"/>
      <c r="F62" s="372"/>
      <c r="G62" s="372"/>
      <c r="H62" s="372"/>
      <c r="I62" s="372"/>
      <c r="J62" s="372"/>
      <c r="K62" s="372"/>
      <c r="L62" s="372"/>
      <c r="M62" s="372"/>
      <c r="N62" s="372"/>
      <c r="O62" s="372"/>
      <c r="P62" s="372"/>
      <c r="Q62" s="373"/>
    </row>
    <row r="63" spans="1:17" ht="16" x14ac:dyDescent="0.2">
      <c r="A63" s="366"/>
      <c r="B63" s="371"/>
      <c r="C63" s="372"/>
      <c r="D63" s="372"/>
      <c r="E63" s="372"/>
      <c r="F63" s="372"/>
      <c r="G63" s="372"/>
      <c r="H63" s="372"/>
      <c r="I63" s="372"/>
      <c r="J63" s="372"/>
      <c r="K63" s="372"/>
      <c r="L63" s="372"/>
      <c r="M63" s="372"/>
      <c r="N63" s="372"/>
      <c r="O63" s="372"/>
      <c r="P63" s="372"/>
      <c r="Q63" s="373"/>
    </row>
    <row r="64" spans="1:17" ht="16" x14ac:dyDescent="0.2">
      <c r="A64" s="366"/>
      <c r="B64" s="371"/>
      <c r="C64" s="372"/>
      <c r="D64" s="372"/>
      <c r="E64" s="372"/>
      <c r="F64" s="372"/>
      <c r="G64" s="372"/>
      <c r="H64" s="372"/>
      <c r="I64" s="372"/>
      <c r="J64" s="372"/>
      <c r="K64" s="372"/>
      <c r="L64" s="372"/>
      <c r="M64" s="372"/>
      <c r="N64" s="372"/>
      <c r="O64" s="372"/>
      <c r="P64" s="372"/>
      <c r="Q64" s="373"/>
    </row>
    <row r="65" spans="1:17" ht="16" x14ac:dyDescent="0.2">
      <c r="A65" s="366"/>
      <c r="B65" s="1112"/>
      <c r="C65" s="1113"/>
      <c r="D65" s="1113"/>
      <c r="E65" s="1113"/>
      <c r="F65" s="1113"/>
      <c r="G65" s="1113"/>
      <c r="H65" s="1113"/>
      <c r="I65" s="1113"/>
      <c r="J65" s="1113"/>
      <c r="K65" s="1113"/>
      <c r="L65" s="1113"/>
      <c r="M65" s="1113"/>
      <c r="N65" s="1113"/>
      <c r="O65" s="1113"/>
      <c r="P65" s="1113"/>
      <c r="Q65" s="1114"/>
    </row>
    <row r="66" spans="1:17" ht="16" x14ac:dyDescent="0.2">
      <c r="A66" s="366"/>
      <c r="B66" s="1112"/>
      <c r="C66" s="1113"/>
      <c r="D66" s="1113"/>
      <c r="E66" s="1113"/>
      <c r="F66" s="1113"/>
      <c r="G66" s="1113"/>
      <c r="H66" s="1113"/>
      <c r="I66" s="1113"/>
      <c r="J66" s="1113"/>
      <c r="K66" s="1113"/>
      <c r="L66" s="1113"/>
      <c r="M66" s="1113"/>
      <c r="N66" s="1113"/>
      <c r="O66" s="1113"/>
      <c r="P66" s="1113"/>
      <c r="Q66" s="1114"/>
    </row>
    <row r="67" spans="1:17" ht="16" x14ac:dyDescent="0.2">
      <c r="A67" s="366"/>
      <c r="B67" s="1112"/>
      <c r="C67" s="1113"/>
      <c r="D67" s="1113"/>
      <c r="E67" s="1113"/>
      <c r="F67" s="1113"/>
      <c r="G67" s="1113"/>
      <c r="H67" s="1113"/>
      <c r="I67" s="1113"/>
      <c r="J67" s="1113"/>
      <c r="K67" s="1113"/>
      <c r="L67" s="1113"/>
      <c r="M67" s="1113"/>
      <c r="N67" s="1113"/>
      <c r="O67" s="1113"/>
      <c r="P67" s="1113"/>
      <c r="Q67" s="1114"/>
    </row>
    <row r="68" spans="1:17" ht="16" x14ac:dyDescent="0.2">
      <c r="A68" s="366"/>
      <c r="B68" s="1112"/>
      <c r="C68" s="1113"/>
      <c r="D68" s="1113"/>
      <c r="E68" s="1113"/>
      <c r="F68" s="1113"/>
      <c r="G68" s="1113"/>
      <c r="H68" s="1113"/>
      <c r="I68" s="1113"/>
      <c r="J68" s="1113"/>
      <c r="K68" s="1113"/>
      <c r="L68" s="1113"/>
      <c r="M68" s="1113"/>
      <c r="N68" s="1113"/>
      <c r="O68" s="1113"/>
      <c r="P68" s="1113"/>
      <c r="Q68" s="1114"/>
    </row>
    <row r="69" spans="1:17" ht="16" x14ac:dyDescent="0.2">
      <c r="A69" s="366"/>
      <c r="B69" s="1112"/>
      <c r="C69" s="1113"/>
      <c r="D69" s="1113"/>
      <c r="E69" s="1113"/>
      <c r="F69" s="1113"/>
      <c r="G69" s="1113"/>
      <c r="H69" s="1113"/>
      <c r="I69" s="1113"/>
      <c r="J69" s="1113"/>
      <c r="K69" s="1113"/>
      <c r="L69" s="1113"/>
      <c r="M69" s="1113"/>
      <c r="N69" s="1113"/>
      <c r="O69" s="1113"/>
      <c r="P69" s="1113"/>
      <c r="Q69" s="1114"/>
    </row>
    <row r="70" spans="1:17" ht="16" x14ac:dyDescent="0.2">
      <c r="A70" s="366"/>
      <c r="B70" s="1112"/>
      <c r="C70" s="1113"/>
      <c r="D70" s="1113"/>
      <c r="E70" s="1113"/>
      <c r="F70" s="1113"/>
      <c r="G70" s="1113"/>
      <c r="H70" s="1113"/>
      <c r="I70" s="1113"/>
      <c r="J70" s="1113"/>
      <c r="K70" s="1113"/>
      <c r="L70" s="1113"/>
      <c r="M70" s="1113"/>
      <c r="N70" s="1113"/>
      <c r="O70" s="1113"/>
      <c r="P70" s="1113"/>
      <c r="Q70" s="1114"/>
    </row>
    <row r="71" spans="1:17" ht="16" x14ac:dyDescent="0.2">
      <c r="A71" s="366"/>
      <c r="B71" s="1112"/>
      <c r="C71" s="1113"/>
      <c r="D71" s="1113"/>
      <c r="E71" s="1113"/>
      <c r="F71" s="1113"/>
      <c r="G71" s="1113"/>
      <c r="H71" s="1113"/>
      <c r="I71" s="1113"/>
      <c r="J71" s="1113"/>
      <c r="K71" s="1113"/>
      <c r="L71" s="1113"/>
      <c r="M71" s="1113"/>
      <c r="N71" s="1113"/>
      <c r="O71" s="1113"/>
      <c r="P71" s="1113"/>
      <c r="Q71" s="1114"/>
    </row>
    <row r="72" spans="1:17" ht="16" x14ac:dyDescent="0.2">
      <c r="A72" s="366"/>
      <c r="B72" s="1112"/>
      <c r="C72" s="1113"/>
      <c r="D72" s="1113"/>
      <c r="E72" s="1113"/>
      <c r="F72" s="1113"/>
      <c r="G72" s="1113"/>
      <c r="H72" s="1113"/>
      <c r="I72" s="1113"/>
      <c r="J72" s="1113"/>
      <c r="K72" s="1113"/>
      <c r="L72" s="1113"/>
      <c r="M72" s="1113"/>
      <c r="N72" s="1113"/>
      <c r="O72" s="1113"/>
      <c r="P72" s="1113"/>
      <c r="Q72" s="1114"/>
    </row>
  </sheetData>
  <mergeCells count="69">
    <mergeCell ref="B39:C39"/>
    <mergeCell ref="D39:I39"/>
    <mergeCell ref="B49:I49"/>
    <mergeCell ref="B43:I43"/>
    <mergeCell ref="B44:I44"/>
    <mergeCell ref="B45:I45"/>
    <mergeCell ref="B46:I46"/>
    <mergeCell ref="B47:I47"/>
    <mergeCell ref="B48:I48"/>
    <mergeCell ref="B42:I42"/>
    <mergeCell ref="B31:I31"/>
    <mergeCell ref="B32:I32"/>
    <mergeCell ref="B33:I33"/>
    <mergeCell ref="B34:I34"/>
    <mergeCell ref="B37:C37"/>
    <mergeCell ref="D37:I37"/>
    <mergeCell ref="B36:I36"/>
    <mergeCell ref="B35:I35"/>
    <mergeCell ref="B38:C38"/>
    <mergeCell ref="B40:I40"/>
    <mergeCell ref="B41:I41"/>
    <mergeCell ref="D38:I38"/>
    <mergeCell ref="B14:E14"/>
    <mergeCell ref="F14:I14"/>
    <mergeCell ref="B30:I30"/>
    <mergeCell ref="B20:E22"/>
    <mergeCell ref="F20:I20"/>
    <mergeCell ref="F21:I21"/>
    <mergeCell ref="F22:I22"/>
    <mergeCell ref="B23:I23"/>
    <mergeCell ref="B24:I24"/>
    <mergeCell ref="B25:I25"/>
    <mergeCell ref="B26:I26"/>
    <mergeCell ref="B27:I27"/>
    <mergeCell ref="B28:I28"/>
    <mergeCell ref="B29:I29"/>
    <mergeCell ref="B15:E19"/>
    <mergeCell ref="F15:I18"/>
    <mergeCell ref="F19:I19"/>
    <mergeCell ref="B8:E13"/>
    <mergeCell ref="F8:G8"/>
    <mergeCell ref="H8:I8"/>
    <mergeCell ref="F9:G9"/>
    <mergeCell ref="H9:I9"/>
    <mergeCell ref="F10:G10"/>
    <mergeCell ref="H10:I10"/>
    <mergeCell ref="F11:G11"/>
    <mergeCell ref="H11:I11"/>
    <mergeCell ref="F12:G12"/>
    <mergeCell ref="H12:I12"/>
    <mergeCell ref="F13:G13"/>
    <mergeCell ref="H13:I13"/>
    <mergeCell ref="B4:F6"/>
    <mergeCell ref="G4:I4"/>
    <mergeCell ref="G5:I6"/>
    <mergeCell ref="B7:E7"/>
    <mergeCell ref="F7:I7"/>
    <mergeCell ref="A52:P53"/>
    <mergeCell ref="B54:Q54"/>
    <mergeCell ref="B55:Q55"/>
    <mergeCell ref="B56:Q56"/>
    <mergeCell ref="B65:Q65"/>
    <mergeCell ref="B71:Q71"/>
    <mergeCell ref="B72:Q72"/>
    <mergeCell ref="B66:Q66"/>
    <mergeCell ref="B67:Q67"/>
    <mergeCell ref="B68:Q68"/>
    <mergeCell ref="B69:Q69"/>
    <mergeCell ref="B70:Q70"/>
  </mergeCells>
  <pageMargins left="0.7" right="0.7" top="0.75" bottom="0.75" header="0.3" footer="0.3"/>
  <pageSetup scale="4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8FD0-BF40-4ED6-80EB-3D2C27C2CEC0}">
  <sheetPr>
    <pageSetUpPr fitToPage="1"/>
  </sheetPr>
  <dimension ref="A1:O58"/>
  <sheetViews>
    <sheetView showGridLines="0" zoomScale="50" zoomScaleNormal="50" workbookViewId="0">
      <pane ySplit="4" topLeftCell="A5" activePane="bottomLeft" state="frozen"/>
      <selection activeCell="B37" sqref="B37:I37"/>
      <selection pane="bottomLeft" activeCell="S40" sqref="S40"/>
    </sheetView>
  </sheetViews>
  <sheetFormatPr baseColWidth="10" defaultColWidth="11.5" defaultRowHeight="15" x14ac:dyDescent="0.2"/>
  <cols>
    <col min="1" max="1" width="11.5" customWidth="1"/>
    <col min="2" max="7" width="15.5" style="87" customWidth="1"/>
    <col min="8" max="8" width="40" style="87" customWidth="1"/>
    <col min="9" max="9" width="15.5" style="87" customWidth="1"/>
  </cols>
  <sheetData>
    <row r="1" spans="1:15" ht="30" customHeight="1" x14ac:dyDescent="0.2">
      <c r="A1" s="43"/>
      <c r="B1" s="85"/>
      <c r="C1" s="85"/>
      <c r="D1" s="86"/>
      <c r="E1" s="86"/>
      <c r="F1" s="86"/>
      <c r="G1" s="86"/>
      <c r="H1" s="86"/>
      <c r="I1" s="86"/>
      <c r="J1" s="43"/>
      <c r="K1" s="43"/>
      <c r="L1" s="43"/>
      <c r="M1" s="43"/>
      <c r="N1" s="43"/>
      <c r="O1" s="43"/>
    </row>
    <row r="2" spans="1:15" ht="30" customHeight="1" x14ac:dyDescent="0.2">
      <c r="A2" s="43"/>
      <c r="B2" s="479" t="s">
        <v>23</v>
      </c>
      <c r="C2" s="479"/>
      <c r="D2" s="479"/>
      <c r="E2" s="479"/>
      <c r="F2" s="479"/>
      <c r="G2" s="479"/>
      <c r="H2" s="479"/>
      <c r="I2" s="479"/>
      <c r="J2" s="479"/>
      <c r="K2" s="479"/>
      <c r="L2" s="479"/>
      <c r="M2" s="479"/>
      <c r="N2" s="479"/>
      <c r="O2" s="479"/>
    </row>
    <row r="3" spans="1:15" ht="30" customHeight="1" x14ac:dyDescent="0.2">
      <c r="A3" s="43"/>
      <c r="B3" s="480" t="s">
        <v>893</v>
      </c>
      <c r="C3" s="480"/>
      <c r="D3" s="480"/>
      <c r="E3" s="480"/>
      <c r="F3" s="480"/>
      <c r="G3" s="480"/>
      <c r="H3" s="480"/>
      <c r="I3" s="480"/>
      <c r="J3" s="480"/>
      <c r="K3" s="480"/>
      <c r="L3" s="480"/>
      <c r="M3" s="480"/>
      <c r="N3" s="480"/>
      <c r="O3" s="480"/>
    </row>
    <row r="4" spans="1:15" ht="30" customHeight="1" x14ac:dyDescent="0.2">
      <c r="A4" s="43"/>
      <c r="B4" s="85"/>
      <c r="C4" s="85"/>
      <c r="D4" s="86"/>
      <c r="E4" s="86"/>
      <c r="F4" s="86"/>
      <c r="G4" s="86"/>
      <c r="H4" s="86"/>
      <c r="I4" s="86"/>
      <c r="J4" s="43"/>
      <c r="K4" s="43"/>
      <c r="L4" s="43"/>
      <c r="M4" s="478" t="s">
        <v>68</v>
      </c>
      <c r="N4" s="478"/>
      <c r="O4" s="478"/>
    </row>
    <row r="5" spans="1:15" ht="30" customHeight="1" x14ac:dyDescent="0.2"/>
    <row r="6" spans="1:15" x14ac:dyDescent="0.2">
      <c r="B6" s="765" t="s">
        <v>894</v>
      </c>
      <c r="C6" s="765"/>
      <c r="D6" s="765"/>
      <c r="E6" s="765"/>
      <c r="F6" s="1059" t="s">
        <v>895</v>
      </c>
      <c r="G6" s="1232"/>
      <c r="H6" s="1233"/>
      <c r="I6"/>
    </row>
    <row r="7" spans="1:15" x14ac:dyDescent="0.2">
      <c r="B7" s="765"/>
      <c r="C7" s="765"/>
      <c r="D7" s="765"/>
      <c r="E7" s="765"/>
      <c r="F7" s="765" t="s">
        <v>896</v>
      </c>
      <c r="G7" s="765"/>
      <c r="H7" s="765"/>
      <c r="I7"/>
    </row>
    <row r="8" spans="1:15" x14ac:dyDescent="0.2">
      <c r="B8" s="1062" t="s">
        <v>543</v>
      </c>
      <c r="C8" s="1061"/>
      <c r="D8" s="1061"/>
      <c r="E8" s="1061"/>
      <c r="F8" s="1061"/>
      <c r="G8" s="1061"/>
      <c r="H8" s="1234"/>
      <c r="I8"/>
      <c r="K8" t="s">
        <v>897</v>
      </c>
    </row>
    <row r="9" spans="1:15" ht="14.25" customHeight="1" x14ac:dyDescent="0.2">
      <c r="B9" s="1001" t="s">
        <v>898</v>
      </c>
      <c r="C9" s="803"/>
      <c r="D9" s="803"/>
      <c r="E9" s="803"/>
      <c r="F9" s="803"/>
      <c r="G9" s="803"/>
      <c r="H9" s="1002"/>
      <c r="I9"/>
      <c r="K9" t="s">
        <v>899</v>
      </c>
      <c r="L9" t="s">
        <v>900</v>
      </c>
    </row>
    <row r="10" spans="1:15" x14ac:dyDescent="0.2">
      <c r="B10" s="1001"/>
      <c r="C10" s="803"/>
      <c r="D10" s="803"/>
      <c r="E10" s="803"/>
      <c r="F10" s="803"/>
      <c r="G10" s="803"/>
      <c r="H10" s="1002"/>
      <c r="I10"/>
      <c r="K10" t="s">
        <v>901</v>
      </c>
      <c r="L10" t="s">
        <v>902</v>
      </c>
    </row>
    <row r="11" spans="1:15" x14ac:dyDescent="0.2">
      <c r="B11" s="1062" t="s">
        <v>760</v>
      </c>
      <c r="C11" s="1061"/>
      <c r="D11" s="1061"/>
      <c r="E11" s="1061"/>
      <c r="F11" s="1061"/>
      <c r="G11" s="1061"/>
      <c r="H11" s="1234"/>
      <c r="I11"/>
    </row>
    <row r="12" spans="1:15" ht="14.25" customHeight="1" x14ac:dyDescent="0.2">
      <c r="B12" s="849" t="s">
        <v>903</v>
      </c>
      <c r="C12" s="688"/>
      <c r="D12" s="688"/>
      <c r="E12" s="688"/>
      <c r="F12" s="688"/>
      <c r="G12" s="688"/>
      <c r="H12" s="850"/>
      <c r="I12"/>
    </row>
    <row r="13" spans="1:15" x14ac:dyDescent="0.2">
      <c r="B13" s="849"/>
      <c r="C13" s="688"/>
      <c r="D13" s="688"/>
      <c r="E13" s="688"/>
      <c r="F13" s="688"/>
      <c r="G13" s="688"/>
      <c r="H13" s="850"/>
      <c r="I13"/>
    </row>
    <row r="14" spans="1:15" ht="15" customHeight="1" x14ac:dyDescent="0.2">
      <c r="B14" s="1053" t="s">
        <v>761</v>
      </c>
      <c r="C14" s="1052"/>
      <c r="D14" s="1052"/>
      <c r="E14" s="1052"/>
      <c r="F14" s="1052"/>
      <c r="G14" s="1052"/>
      <c r="H14" s="1215"/>
      <c r="I14"/>
    </row>
    <row r="15" spans="1:15" ht="15" customHeight="1" x14ac:dyDescent="0.2">
      <c r="B15" s="1229" t="s">
        <v>904</v>
      </c>
      <c r="C15" s="1230"/>
      <c r="D15" s="1230"/>
      <c r="E15" s="1230"/>
      <c r="F15" s="1230"/>
      <c r="G15" s="1230"/>
      <c r="H15" s="1231"/>
      <c r="I15"/>
    </row>
    <row r="16" spans="1:15" ht="15" customHeight="1" x14ac:dyDescent="0.2">
      <c r="B16" s="1053" t="s">
        <v>762</v>
      </c>
      <c r="C16" s="1052"/>
      <c r="D16" s="1052"/>
      <c r="E16" s="1052"/>
      <c r="F16" s="1052"/>
      <c r="G16" s="1052"/>
      <c r="H16" s="1215"/>
      <c r="I16"/>
    </row>
    <row r="17" spans="2:9" ht="15" customHeight="1" x14ac:dyDescent="0.2">
      <c r="B17" s="849" t="s">
        <v>905</v>
      </c>
      <c r="C17" s="688"/>
      <c r="D17" s="688"/>
      <c r="E17" s="688"/>
      <c r="F17" s="688"/>
      <c r="G17" s="688"/>
      <c r="H17" s="850"/>
      <c r="I17"/>
    </row>
    <row r="18" spans="2:9" ht="17.25" customHeight="1" x14ac:dyDescent="0.2">
      <c r="B18" s="849"/>
      <c r="C18" s="688"/>
      <c r="D18" s="688"/>
      <c r="E18" s="688"/>
      <c r="F18" s="688"/>
      <c r="G18" s="688"/>
      <c r="H18" s="850"/>
      <c r="I18"/>
    </row>
    <row r="19" spans="2:9" ht="14.25" customHeight="1" x14ac:dyDescent="0.2">
      <c r="B19" s="849" t="s">
        <v>906</v>
      </c>
      <c r="C19" s="688"/>
      <c r="D19" s="688"/>
      <c r="E19" s="688"/>
      <c r="F19" s="688"/>
      <c r="G19" s="688"/>
      <c r="H19" s="850"/>
      <c r="I19"/>
    </row>
    <row r="20" spans="2:9" ht="25.5" customHeight="1" x14ac:dyDescent="0.2">
      <c r="B20" s="849"/>
      <c r="C20" s="688"/>
      <c r="D20" s="688"/>
      <c r="E20" s="688"/>
      <c r="F20" s="688"/>
      <c r="G20" s="688"/>
      <c r="H20" s="850"/>
      <c r="I20"/>
    </row>
    <row r="21" spans="2:9" ht="18" customHeight="1" x14ac:dyDescent="0.2">
      <c r="B21" s="849"/>
      <c r="C21" s="688"/>
      <c r="D21" s="688"/>
      <c r="E21" s="688"/>
      <c r="F21" s="688"/>
      <c r="G21" s="688"/>
      <c r="H21" s="850"/>
      <c r="I21"/>
    </row>
    <row r="22" spans="2:9" ht="14.25" customHeight="1" x14ac:dyDescent="0.2">
      <c r="B22" s="849" t="s">
        <v>907</v>
      </c>
      <c r="C22" s="688"/>
      <c r="D22" s="688"/>
      <c r="E22" s="688"/>
      <c r="F22" s="688"/>
      <c r="G22" s="688"/>
      <c r="H22" s="850"/>
      <c r="I22"/>
    </row>
    <row r="23" spans="2:9" x14ac:dyDescent="0.2">
      <c r="B23" s="849"/>
      <c r="C23" s="688"/>
      <c r="D23" s="688"/>
      <c r="E23" s="688"/>
      <c r="F23" s="688"/>
      <c r="G23" s="688"/>
      <c r="H23" s="850"/>
      <c r="I23"/>
    </row>
    <row r="24" spans="2:9" ht="14.25" customHeight="1" x14ac:dyDescent="0.2">
      <c r="B24" s="1223" t="s">
        <v>908</v>
      </c>
      <c r="C24" s="1224"/>
      <c r="D24" s="1224"/>
      <c r="E24" s="1224"/>
      <c r="F24" s="1224"/>
      <c r="G24" s="1224"/>
      <c r="H24" s="1225"/>
      <c r="I24"/>
    </row>
    <row r="25" spans="2:9" x14ac:dyDescent="0.2">
      <c r="B25" s="1223"/>
      <c r="C25" s="1224"/>
      <c r="D25" s="1224"/>
      <c r="E25" s="1224"/>
      <c r="F25" s="1224"/>
      <c r="G25" s="1224"/>
      <c r="H25" s="1225"/>
      <c r="I25"/>
    </row>
    <row r="26" spans="2:9" x14ac:dyDescent="0.2">
      <c r="B26" s="1223"/>
      <c r="C26" s="1224"/>
      <c r="D26" s="1224"/>
      <c r="E26" s="1224"/>
      <c r="F26" s="1224"/>
      <c r="G26" s="1224"/>
      <c r="H26" s="1225"/>
      <c r="I26"/>
    </row>
    <row r="27" spans="2:9" ht="14.25" customHeight="1" x14ac:dyDescent="0.2">
      <c r="B27" s="1223" t="s">
        <v>909</v>
      </c>
      <c r="C27" s="1224"/>
      <c r="D27" s="1224"/>
      <c r="E27" s="1224"/>
      <c r="F27" s="1224"/>
      <c r="G27" s="1224"/>
      <c r="H27" s="1225"/>
      <c r="I27"/>
    </row>
    <row r="28" spans="2:9" ht="14.25" customHeight="1" x14ac:dyDescent="0.2">
      <c r="B28" s="1223"/>
      <c r="C28" s="1224"/>
      <c r="D28" s="1224"/>
      <c r="E28" s="1224"/>
      <c r="F28" s="1224"/>
      <c r="G28" s="1224"/>
      <c r="H28" s="1225"/>
      <c r="I28"/>
    </row>
    <row r="29" spans="2:9" ht="14.25" customHeight="1" x14ac:dyDescent="0.2">
      <c r="B29" s="1223"/>
      <c r="C29" s="1224"/>
      <c r="D29" s="1224"/>
      <c r="E29" s="1224"/>
      <c r="F29" s="1224"/>
      <c r="G29" s="1224"/>
      <c r="H29" s="1225"/>
      <c r="I29"/>
    </row>
    <row r="30" spans="2:9" ht="14.25" customHeight="1" x14ac:dyDescent="0.2">
      <c r="B30" s="1226" t="s">
        <v>910</v>
      </c>
      <c r="C30" s="1227"/>
      <c r="D30" s="1227"/>
      <c r="E30" s="1227"/>
      <c r="F30" s="1227"/>
      <c r="G30" s="1227"/>
      <c r="H30" s="1228"/>
      <c r="I30"/>
    </row>
    <row r="31" spans="2:9" x14ac:dyDescent="0.2">
      <c r="B31" s="1226"/>
      <c r="C31" s="1227"/>
      <c r="D31" s="1227"/>
      <c r="E31" s="1227"/>
      <c r="F31" s="1227"/>
      <c r="G31" s="1227"/>
      <c r="H31" s="1228"/>
      <c r="I31"/>
    </row>
    <row r="32" spans="2:9" ht="15" customHeight="1" x14ac:dyDescent="0.2">
      <c r="B32" s="1226"/>
      <c r="C32" s="1227"/>
      <c r="D32" s="1227"/>
      <c r="E32" s="1227"/>
      <c r="F32" s="1227"/>
      <c r="G32" s="1227"/>
      <c r="H32" s="1228"/>
      <c r="I32"/>
    </row>
    <row r="33" spans="2:9" x14ac:dyDescent="0.2">
      <c r="B33" s="1053" t="s">
        <v>728</v>
      </c>
      <c r="C33" s="1052"/>
      <c r="D33" s="1052"/>
      <c r="E33" s="1052"/>
      <c r="F33" s="1052"/>
      <c r="G33" s="1052"/>
      <c r="H33" s="1215"/>
      <c r="I33"/>
    </row>
    <row r="34" spans="2:9" x14ac:dyDescent="0.2">
      <c r="B34" s="849" t="s">
        <v>911</v>
      </c>
      <c r="C34" s="688"/>
      <c r="D34" s="688"/>
      <c r="E34" s="688"/>
      <c r="F34" s="688"/>
      <c r="G34" s="688"/>
      <c r="H34" s="850"/>
      <c r="I34"/>
    </row>
    <row r="35" spans="2:9" x14ac:dyDescent="0.2">
      <c r="B35" s="88"/>
      <c r="C35" s="89"/>
      <c r="D35" s="89"/>
      <c r="E35" s="89"/>
      <c r="F35" s="89"/>
      <c r="G35" s="89"/>
      <c r="H35" s="90"/>
      <c r="I35"/>
    </row>
    <row r="36" spans="2:9" ht="14.25" customHeight="1" x14ac:dyDescent="0.2">
      <c r="B36" s="849" t="s">
        <v>912</v>
      </c>
      <c r="C36" s="688"/>
      <c r="D36" s="688"/>
      <c r="E36" s="688"/>
      <c r="F36" s="688"/>
      <c r="G36" s="688"/>
      <c r="H36" s="850"/>
      <c r="I36"/>
    </row>
    <row r="37" spans="2:9" x14ac:dyDescent="0.2">
      <c r="B37" s="849"/>
      <c r="C37" s="688"/>
      <c r="D37" s="688"/>
      <c r="E37" s="688"/>
      <c r="F37" s="688"/>
      <c r="G37" s="688"/>
      <c r="H37" s="850"/>
      <c r="I37"/>
    </row>
    <row r="38" spans="2:9" x14ac:dyDescent="0.2">
      <c r="B38" s="849"/>
      <c r="C38" s="688"/>
      <c r="D38" s="688"/>
      <c r="E38" s="688"/>
      <c r="F38" s="688"/>
      <c r="G38" s="688"/>
      <c r="H38" s="850"/>
      <c r="I38"/>
    </row>
    <row r="39" spans="2:9" ht="14.25" customHeight="1" x14ac:dyDescent="0.2">
      <c r="B39" s="849" t="s">
        <v>913</v>
      </c>
      <c r="C39" s="688"/>
      <c r="D39" s="688"/>
      <c r="E39" s="688"/>
      <c r="F39" s="688"/>
      <c r="G39" s="688"/>
      <c r="H39" s="850"/>
      <c r="I39"/>
    </row>
    <row r="40" spans="2:9" ht="14.25" customHeight="1" x14ac:dyDescent="0.2">
      <c r="B40" s="849"/>
      <c r="C40" s="688"/>
      <c r="D40" s="688"/>
      <c r="E40" s="688"/>
      <c r="F40" s="688"/>
      <c r="G40" s="688"/>
      <c r="H40" s="850"/>
      <c r="I40"/>
    </row>
    <row r="41" spans="2:9" ht="14.25" customHeight="1" x14ac:dyDescent="0.2">
      <c r="B41" s="849"/>
      <c r="C41" s="688"/>
      <c r="D41" s="688"/>
      <c r="E41" s="688"/>
      <c r="F41" s="688"/>
      <c r="G41" s="688"/>
      <c r="H41" s="850"/>
      <c r="I41"/>
    </row>
    <row r="42" spans="2:9" ht="14.25" customHeight="1" x14ac:dyDescent="0.2">
      <c r="B42" s="849" t="s">
        <v>914</v>
      </c>
      <c r="C42" s="688"/>
      <c r="D42" s="688"/>
      <c r="E42" s="688"/>
      <c r="F42" s="688"/>
      <c r="G42" s="688"/>
      <c r="H42" s="850"/>
      <c r="I42"/>
    </row>
    <row r="43" spans="2:9" x14ac:dyDescent="0.2">
      <c r="B43" s="849"/>
      <c r="C43" s="688"/>
      <c r="D43" s="688"/>
      <c r="E43" s="688"/>
      <c r="F43" s="688"/>
      <c r="G43" s="688"/>
      <c r="H43" s="850"/>
      <c r="I43"/>
    </row>
    <row r="44" spans="2:9" x14ac:dyDescent="0.2">
      <c r="B44" s="849"/>
      <c r="C44" s="688"/>
      <c r="D44" s="688"/>
      <c r="E44" s="688"/>
      <c r="F44" s="688"/>
      <c r="G44" s="688"/>
      <c r="H44" s="850"/>
      <c r="I44"/>
    </row>
    <row r="45" spans="2:9" x14ac:dyDescent="0.2">
      <c r="B45" s="91"/>
      <c r="C45" s="92"/>
      <c r="D45" s="92"/>
      <c r="E45" s="92"/>
      <c r="F45" s="92"/>
      <c r="G45" s="92"/>
      <c r="H45" s="93"/>
      <c r="I45"/>
    </row>
    <row r="46" spans="2:9" ht="14.25" customHeight="1" x14ac:dyDescent="0.2">
      <c r="B46" s="1053" t="s">
        <v>773</v>
      </c>
      <c r="C46" s="1052"/>
      <c r="D46" s="1052"/>
      <c r="E46" s="1052"/>
      <c r="F46" s="1052"/>
      <c r="G46" s="1052"/>
      <c r="H46" s="1215"/>
      <c r="I46"/>
    </row>
    <row r="47" spans="2:9" ht="14.25" customHeight="1" x14ac:dyDescent="0.2">
      <c r="B47" s="849" t="s">
        <v>915</v>
      </c>
      <c r="C47" s="688"/>
      <c r="D47" s="688"/>
      <c r="E47" s="688"/>
      <c r="F47" s="688"/>
      <c r="G47" s="688"/>
      <c r="H47" s="850"/>
      <c r="I47"/>
    </row>
    <row r="48" spans="2:9" x14ac:dyDescent="0.2">
      <c r="B48" s="849" t="s">
        <v>916</v>
      </c>
      <c r="C48" s="688"/>
      <c r="D48" s="688"/>
      <c r="E48" s="688"/>
      <c r="F48" s="688"/>
      <c r="G48" s="688"/>
      <c r="H48" s="850"/>
      <c r="I48"/>
    </row>
    <row r="49" spans="2:9" x14ac:dyDescent="0.2">
      <c r="B49" s="1067" t="s">
        <v>774</v>
      </c>
      <c r="C49" s="1066"/>
      <c r="D49" s="1066"/>
      <c r="E49" s="1066"/>
      <c r="F49" s="1066"/>
      <c r="G49" s="1066"/>
      <c r="H49" s="1216"/>
      <c r="I49"/>
    </row>
    <row r="50" spans="2:9" x14ac:dyDescent="0.2">
      <c r="B50" s="1217" t="s">
        <v>917</v>
      </c>
      <c r="C50" s="1218"/>
      <c r="D50" s="1218"/>
      <c r="E50" s="1218"/>
      <c r="F50" s="1218"/>
      <c r="G50" s="1218"/>
      <c r="H50" s="1219"/>
      <c r="I50"/>
    </row>
    <row r="51" spans="2:9" x14ac:dyDescent="0.2">
      <c r="B51" s="1217"/>
      <c r="C51" s="1218"/>
      <c r="D51" s="1218"/>
      <c r="E51" s="1218"/>
      <c r="F51" s="1218"/>
      <c r="G51" s="1218"/>
      <c r="H51" s="1219"/>
      <c r="I51"/>
    </row>
    <row r="52" spans="2:9" x14ac:dyDescent="0.2">
      <c r="B52" s="1217"/>
      <c r="C52" s="1218"/>
      <c r="D52" s="1218"/>
      <c r="E52" s="1218"/>
      <c r="F52" s="1218"/>
      <c r="G52" s="1218"/>
      <c r="H52" s="1219"/>
      <c r="I52"/>
    </row>
    <row r="53" spans="2:9" ht="16.5" customHeight="1" x14ac:dyDescent="0.2">
      <c r="B53" s="1217"/>
      <c r="C53" s="1218"/>
      <c r="D53" s="1218"/>
      <c r="E53" s="1218"/>
      <c r="F53" s="1218"/>
      <c r="G53" s="1218"/>
      <c r="H53" s="1219"/>
      <c r="I53"/>
    </row>
    <row r="54" spans="2:9" x14ac:dyDescent="0.2">
      <c r="B54" s="1217"/>
      <c r="C54" s="1218"/>
      <c r="D54" s="1218"/>
      <c r="E54" s="1218"/>
      <c r="F54" s="1218"/>
      <c r="G54" s="1218"/>
      <c r="H54" s="1219"/>
    </row>
    <row r="55" spans="2:9" x14ac:dyDescent="0.2">
      <c r="B55" s="1217"/>
      <c r="C55" s="1218"/>
      <c r="D55" s="1218"/>
      <c r="E55" s="1218"/>
      <c r="F55" s="1218"/>
      <c r="G55" s="1218"/>
      <c r="H55" s="1219"/>
    </row>
    <row r="56" spans="2:9" x14ac:dyDescent="0.2">
      <c r="B56" s="1217"/>
      <c r="C56" s="1218"/>
      <c r="D56" s="1218"/>
      <c r="E56" s="1218"/>
      <c r="F56" s="1218"/>
      <c r="G56" s="1218"/>
      <c r="H56" s="1219"/>
    </row>
    <row r="57" spans="2:9" x14ac:dyDescent="0.2">
      <c r="B57" s="1217"/>
      <c r="C57" s="1218"/>
      <c r="D57" s="1218"/>
      <c r="E57" s="1218"/>
      <c r="F57" s="1218"/>
      <c r="G57" s="1218"/>
      <c r="H57" s="1219"/>
    </row>
    <row r="58" spans="2:9" ht="16" thickBot="1" x14ac:dyDescent="0.25">
      <c r="B58" s="1220"/>
      <c r="C58" s="1221"/>
      <c r="D58" s="1221"/>
      <c r="E58" s="1221"/>
      <c r="F58" s="1221"/>
      <c r="G58" s="1221"/>
      <c r="H58" s="1222"/>
    </row>
  </sheetData>
  <mergeCells count="29">
    <mergeCell ref="B15:H15"/>
    <mergeCell ref="B2:O2"/>
    <mergeCell ref="B3:O3"/>
    <mergeCell ref="M4:O4"/>
    <mergeCell ref="B6:E7"/>
    <mergeCell ref="F6:H6"/>
    <mergeCell ref="F7:H7"/>
    <mergeCell ref="B8:H8"/>
    <mergeCell ref="B9:H10"/>
    <mergeCell ref="B11:H11"/>
    <mergeCell ref="B12:H13"/>
    <mergeCell ref="B14:H14"/>
    <mergeCell ref="B42:H44"/>
    <mergeCell ref="B16:H16"/>
    <mergeCell ref="B17:H18"/>
    <mergeCell ref="B19:H21"/>
    <mergeCell ref="B22:H23"/>
    <mergeCell ref="B24:H26"/>
    <mergeCell ref="B27:H29"/>
    <mergeCell ref="B30:H32"/>
    <mergeCell ref="B33:H33"/>
    <mergeCell ref="B34:H34"/>
    <mergeCell ref="B36:H38"/>
    <mergeCell ref="B39:H41"/>
    <mergeCell ref="B46:H46"/>
    <mergeCell ref="B47:H47"/>
    <mergeCell ref="B48:H48"/>
    <mergeCell ref="B49:H49"/>
    <mergeCell ref="B50:H58"/>
  </mergeCells>
  <hyperlinks>
    <hyperlink ref="M4:N4" location="Index!A1" display="Back to Index" xr:uid="{DE8A8F51-1560-4BDF-A564-FB6D9D50F2A1}"/>
  </hyperlinks>
  <pageMargins left="0.7" right="0.7" top="0.75" bottom="0.75" header="0.3" footer="0.3"/>
  <pageSetup scale="3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107E-4235-7947-A7A8-5595779CBB25}">
  <sheetPr codeName="Sheet6"/>
  <dimension ref="A1:R55"/>
  <sheetViews>
    <sheetView showGridLines="0" zoomScale="110" zoomScaleNormal="110" workbookViewId="0">
      <pane ySplit="4" topLeftCell="A11" activePane="bottomLeft" state="frozen"/>
      <selection pane="bottomLeft" activeCell="H11" sqref="H11:I11"/>
    </sheetView>
  </sheetViews>
  <sheetFormatPr baseColWidth="10" defaultColWidth="10.5" defaultRowHeight="16" x14ac:dyDescent="0.2"/>
  <cols>
    <col min="1" max="1" width="11.5" style="4" customWidth="1"/>
    <col min="2" max="3" width="10.5" style="4"/>
    <col min="4" max="4" width="6.83203125" style="4" customWidth="1"/>
    <col min="5" max="13" width="17.5" style="4" customWidth="1"/>
    <col min="14" max="14" width="3.1640625" style="4" customWidth="1"/>
    <col min="15" max="16" width="17.5" style="4" customWidth="1"/>
    <col min="17" max="16384" width="10.5" style="4"/>
  </cols>
  <sheetData>
    <row r="1" spans="1:18" ht="30" customHeight="1" x14ac:dyDescent="0.2">
      <c r="A1" s="43"/>
      <c r="B1" s="42"/>
      <c r="C1" s="42"/>
      <c r="D1" s="43"/>
      <c r="E1" s="43"/>
      <c r="F1" s="43"/>
      <c r="G1" s="43"/>
      <c r="H1" s="43"/>
      <c r="I1" s="43"/>
      <c r="J1" s="43"/>
      <c r="K1" s="43"/>
      <c r="L1" s="43"/>
      <c r="M1" s="43"/>
      <c r="N1" s="43"/>
      <c r="O1" s="43"/>
      <c r="P1" s="43"/>
      <c r="Q1" s="43"/>
    </row>
    <row r="2" spans="1:18" ht="30" customHeight="1" x14ac:dyDescent="0.2">
      <c r="A2" s="43"/>
      <c r="B2" s="479" t="s">
        <v>23</v>
      </c>
      <c r="C2" s="479"/>
      <c r="D2" s="479"/>
      <c r="E2" s="479"/>
      <c r="F2" s="479"/>
      <c r="G2" s="479"/>
      <c r="H2" s="479"/>
      <c r="I2" s="479"/>
      <c r="J2" s="479"/>
      <c r="K2" s="479"/>
      <c r="L2" s="479"/>
      <c r="M2" s="479"/>
      <c r="N2" s="479"/>
      <c r="O2" s="479"/>
      <c r="P2" s="479"/>
      <c r="Q2" s="479"/>
    </row>
    <row r="3" spans="1:18" ht="30" customHeight="1" x14ac:dyDescent="0.2">
      <c r="A3" s="43"/>
      <c r="B3" s="480" t="s">
        <v>16</v>
      </c>
      <c r="C3" s="480"/>
      <c r="D3" s="480"/>
      <c r="E3" s="480"/>
      <c r="F3" s="480"/>
      <c r="G3" s="480"/>
      <c r="H3" s="480"/>
      <c r="I3" s="480"/>
      <c r="J3" s="480"/>
      <c r="K3" s="480"/>
      <c r="L3" s="480"/>
      <c r="M3" s="480"/>
      <c r="N3" s="480"/>
      <c r="O3" s="480"/>
      <c r="P3" s="480"/>
      <c r="Q3" s="480"/>
    </row>
    <row r="4" spans="1:18" ht="30" customHeight="1" x14ac:dyDescent="0.2">
      <c r="A4" s="43"/>
      <c r="B4" s="42"/>
      <c r="C4" s="42"/>
      <c r="D4" s="43"/>
      <c r="E4" s="43"/>
      <c r="F4" s="43"/>
      <c r="G4" s="43"/>
      <c r="H4" s="43"/>
      <c r="I4" s="43"/>
      <c r="J4" s="43"/>
      <c r="K4" s="43"/>
      <c r="L4" s="43"/>
      <c r="M4" s="43"/>
      <c r="N4" s="43"/>
      <c r="O4" s="478" t="s">
        <v>68</v>
      </c>
      <c r="P4" s="478"/>
      <c r="Q4" s="478"/>
    </row>
    <row r="5" spans="1:18" ht="30" customHeight="1" x14ac:dyDescent="0.3">
      <c r="A5" s="43"/>
      <c r="B5" s="47" t="s">
        <v>918</v>
      </c>
      <c r="C5" s="43"/>
      <c r="D5" s="43"/>
      <c r="E5" s="43"/>
      <c r="F5" s="43"/>
      <c r="G5" s="43"/>
      <c r="H5" s="43"/>
      <c r="I5" s="43"/>
      <c r="J5" s="43"/>
      <c r="K5" s="43"/>
      <c r="L5" s="43"/>
      <c r="M5" s="43"/>
      <c r="N5" s="43"/>
      <c r="O5" s="43"/>
      <c r="P5" s="43"/>
      <c r="Q5" s="43"/>
    </row>
    <row r="6" spans="1:18" ht="30" customHeight="1" x14ac:dyDescent="0.3">
      <c r="A6" s="43"/>
      <c r="B6" s="47"/>
      <c r="C6" s="43"/>
      <c r="D6" s="43"/>
      <c r="E6" s="43"/>
      <c r="F6" s="43"/>
      <c r="G6" s="43"/>
      <c r="H6" s="43"/>
      <c r="I6" s="43"/>
      <c r="J6" s="43"/>
      <c r="K6" s="43"/>
      <c r="L6" s="43"/>
      <c r="M6" s="43"/>
      <c r="N6" s="43"/>
      <c r="O6" s="43"/>
      <c r="P6" s="43"/>
      <c r="Q6" s="43"/>
    </row>
    <row r="7" spans="1:18" ht="30" customHeight="1" x14ac:dyDescent="0.35">
      <c r="B7" s="147"/>
      <c r="C7" s="139" t="s">
        <v>919</v>
      </c>
      <c r="D7" s="138"/>
      <c r="E7" s="138"/>
      <c r="F7" s="138"/>
      <c r="G7" s="138"/>
      <c r="H7" s="138"/>
      <c r="I7" s="138"/>
      <c r="J7" s="138"/>
      <c r="K7" s="138"/>
      <c r="L7" s="138"/>
      <c r="M7" s="138"/>
      <c r="N7" s="138"/>
      <c r="O7" s="138"/>
      <c r="P7" s="138"/>
      <c r="Q7" s="138"/>
    </row>
    <row r="8" spans="1:18" x14ac:dyDescent="0.2">
      <c r="B8" s="138"/>
      <c r="C8" s="139" t="s">
        <v>920</v>
      </c>
      <c r="D8" s="138"/>
      <c r="E8" s="138"/>
      <c r="F8" s="138"/>
      <c r="G8" s="138"/>
      <c r="H8" s="1236"/>
      <c r="I8" s="1236"/>
      <c r="J8" s="138"/>
      <c r="K8" s="138"/>
      <c r="L8" s="138"/>
      <c r="M8" s="138"/>
      <c r="N8" s="138"/>
      <c r="O8" s="138"/>
      <c r="P8" s="138"/>
      <c r="Q8" s="138"/>
    </row>
    <row r="9" spans="1:18" x14ac:dyDescent="0.2">
      <c r="B9" s="138"/>
      <c r="C9" s="139" t="s">
        <v>921</v>
      </c>
      <c r="D9" s="138"/>
      <c r="E9" s="138"/>
      <c r="F9" s="138"/>
      <c r="G9" s="138"/>
      <c r="H9" s="138"/>
      <c r="I9" s="138"/>
      <c r="J9" s="138"/>
      <c r="K9" s="138"/>
      <c r="L9" s="138"/>
      <c r="M9" s="138"/>
      <c r="N9" s="138"/>
      <c r="O9" s="138"/>
      <c r="P9" s="138"/>
      <c r="Q9" s="138"/>
    </row>
    <row r="10" spans="1:18" x14ac:dyDescent="0.2">
      <c r="B10" s="139"/>
      <c r="C10" s="139"/>
      <c r="D10" s="138"/>
      <c r="E10" s="138"/>
      <c r="F10" s="138"/>
      <c r="G10" s="138"/>
      <c r="H10" s="138"/>
      <c r="I10" s="138"/>
      <c r="J10" s="138"/>
      <c r="K10" s="138"/>
      <c r="L10" s="138"/>
      <c r="M10" s="138"/>
      <c r="N10" s="138"/>
      <c r="O10" s="138"/>
      <c r="P10" s="138"/>
      <c r="Q10" s="138"/>
    </row>
    <row r="11" spans="1:18" x14ac:dyDescent="0.2">
      <c r="B11" s="139"/>
      <c r="C11" s="140" t="s">
        <v>922</v>
      </c>
      <c r="D11" s="138"/>
      <c r="E11" s="1235"/>
      <c r="F11" s="1235"/>
      <c r="G11" s="138"/>
      <c r="H11" s="1235" t="s">
        <v>923</v>
      </c>
      <c r="I11" s="1235"/>
      <c r="J11" s="1235" t="s">
        <v>924</v>
      </c>
      <c r="K11" s="1235"/>
      <c r="L11" s="143"/>
      <c r="M11" s="143"/>
      <c r="N11" s="143"/>
      <c r="O11" s="143" t="s">
        <v>925</v>
      </c>
      <c r="P11" s="138"/>
      <c r="Q11" s="138"/>
    </row>
    <row r="12" spans="1:18" x14ac:dyDescent="0.2">
      <c r="B12" s="139"/>
      <c r="C12" s="138"/>
      <c r="D12" s="138"/>
      <c r="E12" s="1237"/>
      <c r="F12" s="1237"/>
      <c r="G12" s="138"/>
      <c r="H12" s="1237" t="s">
        <v>926</v>
      </c>
      <c r="I12" s="1237"/>
      <c r="J12" s="1238" t="s">
        <v>927</v>
      </c>
      <c r="K12" s="1238"/>
      <c r="L12" s="138"/>
      <c r="M12" s="138"/>
      <c r="N12" s="138"/>
      <c r="O12" s="138" t="s">
        <v>928</v>
      </c>
      <c r="P12" s="138"/>
      <c r="Q12" s="138"/>
    </row>
    <row r="13" spans="1:18" x14ac:dyDescent="0.2">
      <c r="B13" s="138"/>
      <c r="C13" s="138"/>
      <c r="D13" s="138"/>
      <c r="E13" s="1237"/>
      <c r="F13" s="1237"/>
      <c r="G13" s="138"/>
      <c r="H13" s="1237" t="s">
        <v>929</v>
      </c>
      <c r="I13" s="1237"/>
      <c r="J13" s="1238" t="s">
        <v>929</v>
      </c>
      <c r="K13" s="1238"/>
      <c r="L13" s="200"/>
      <c r="M13" s="200"/>
      <c r="N13" s="200"/>
      <c r="O13" s="200" t="s">
        <v>930</v>
      </c>
      <c r="P13" s="138"/>
      <c r="Q13" s="138"/>
      <c r="R13" s="201"/>
    </row>
    <row r="14" spans="1:18" x14ac:dyDescent="0.2">
      <c r="B14" s="138"/>
      <c r="C14" s="140" t="s">
        <v>931</v>
      </c>
      <c r="D14" s="138"/>
      <c r="E14" s="140"/>
      <c r="F14" s="138"/>
      <c r="G14" s="138"/>
      <c r="H14" s="1237"/>
      <c r="I14" s="1237"/>
      <c r="J14" s="138"/>
      <c r="K14" s="138"/>
      <c r="L14" s="138"/>
      <c r="M14" s="138"/>
      <c r="N14" s="138"/>
      <c r="O14" s="138"/>
      <c r="P14" s="138"/>
      <c r="Q14" s="138"/>
      <c r="R14" s="201"/>
    </row>
    <row r="15" spans="1:18" x14ac:dyDescent="0.2">
      <c r="B15" s="138"/>
      <c r="C15" s="140" t="s">
        <v>932</v>
      </c>
      <c r="D15" s="138"/>
      <c r="E15" s="138"/>
      <c r="F15" s="138"/>
      <c r="G15" s="138"/>
      <c r="H15" s="1235"/>
      <c r="I15" s="1235"/>
      <c r="J15" s="138"/>
      <c r="K15" s="138"/>
      <c r="L15" s="138"/>
      <c r="M15" s="138"/>
      <c r="N15" s="138"/>
      <c r="O15" s="138"/>
      <c r="P15" s="138"/>
      <c r="Q15" s="138"/>
      <c r="R15" s="201"/>
    </row>
    <row r="16" spans="1:18" x14ac:dyDescent="0.2">
      <c r="B16" s="138"/>
      <c r="C16" s="138"/>
      <c r="D16" s="138"/>
      <c r="E16" s="138"/>
      <c r="F16" s="141"/>
      <c r="G16" s="138"/>
      <c r="H16" s="1237"/>
      <c r="I16" s="1237"/>
      <c r="J16" s="138"/>
      <c r="K16" s="143"/>
      <c r="L16" s="138"/>
      <c r="M16" s="138"/>
      <c r="N16" s="138"/>
      <c r="O16" s="143" t="s">
        <v>933</v>
      </c>
      <c r="P16" s="143"/>
      <c r="Q16" s="138"/>
      <c r="R16" s="201"/>
    </row>
    <row r="17" spans="2:18" x14ac:dyDescent="0.2">
      <c r="B17" s="138"/>
      <c r="C17" s="140"/>
      <c r="D17" s="138"/>
      <c r="E17" s="140"/>
      <c r="F17" s="138"/>
      <c r="G17" s="138"/>
      <c r="H17" s="1235" t="s">
        <v>934</v>
      </c>
      <c r="I17" s="1235"/>
      <c r="J17" s="143"/>
      <c r="K17" s="200"/>
      <c r="L17" s="200"/>
      <c r="M17" s="200"/>
      <c r="N17" s="200"/>
      <c r="O17" s="200" t="s">
        <v>935</v>
      </c>
      <c r="P17" s="200"/>
      <c r="Q17" s="138"/>
      <c r="R17" s="201"/>
    </row>
    <row r="18" spans="2:18" x14ac:dyDescent="0.2">
      <c r="B18" s="138"/>
      <c r="C18" s="140"/>
      <c r="D18" s="138"/>
      <c r="E18" s="140"/>
      <c r="F18" s="138"/>
      <c r="G18" s="138"/>
      <c r="H18" s="1238" t="s">
        <v>936</v>
      </c>
      <c r="I18" s="1238"/>
      <c r="J18" s="200"/>
      <c r="K18" s="200"/>
      <c r="L18" s="200"/>
      <c r="M18" s="200"/>
      <c r="N18" s="200"/>
      <c r="O18" s="200" t="s">
        <v>937</v>
      </c>
      <c r="P18" s="200"/>
      <c r="Q18" s="138"/>
    </row>
    <row r="19" spans="2:18" x14ac:dyDescent="0.2">
      <c r="B19" s="138"/>
      <c r="C19" s="138"/>
      <c r="D19" s="138"/>
      <c r="E19" s="138"/>
      <c r="F19" s="138"/>
      <c r="G19" s="138"/>
      <c r="H19" s="1238" t="s">
        <v>938</v>
      </c>
      <c r="I19" s="1238"/>
      <c r="J19" s="200"/>
      <c r="K19" s="138"/>
      <c r="L19" s="138"/>
      <c r="M19" s="138"/>
      <c r="N19" s="138"/>
      <c r="O19" s="138"/>
      <c r="P19" s="138"/>
      <c r="Q19" s="138"/>
    </row>
    <row r="20" spans="2:18" x14ac:dyDescent="0.2">
      <c r="B20" s="138"/>
      <c r="C20" s="142"/>
      <c r="D20" s="138"/>
      <c r="E20" s="138"/>
      <c r="F20" s="138"/>
      <c r="G20" s="138"/>
      <c r="H20" s="1237"/>
      <c r="I20" s="1237"/>
      <c r="J20" s="1235" t="s">
        <v>939</v>
      </c>
      <c r="K20" s="1235"/>
      <c r="L20" s="138"/>
      <c r="M20" s="1235" t="s">
        <v>939</v>
      </c>
      <c r="N20" s="1235"/>
      <c r="O20" s="138"/>
      <c r="P20" s="138"/>
      <c r="Q20" s="138"/>
    </row>
    <row r="21" spans="2:18" x14ac:dyDescent="0.2">
      <c r="B21" s="138"/>
      <c r="C21" s="142"/>
      <c r="D21" s="138"/>
      <c r="E21" s="138"/>
      <c r="F21" s="138"/>
      <c r="G21" s="138"/>
      <c r="H21" s="1237"/>
      <c r="I21" s="1237"/>
      <c r="J21" s="1238" t="s">
        <v>927</v>
      </c>
      <c r="K21" s="1238"/>
      <c r="L21" s="143"/>
      <c r="M21" s="143"/>
      <c r="N21" s="143"/>
      <c r="O21" s="143"/>
      <c r="P21" s="138"/>
      <c r="Q21" s="138"/>
    </row>
    <row r="22" spans="2:18" x14ac:dyDescent="0.2">
      <c r="B22" s="138"/>
      <c r="C22" s="138"/>
      <c r="D22" s="138"/>
      <c r="E22" s="138"/>
      <c r="F22" s="138"/>
      <c r="G22" s="138"/>
      <c r="H22" s="1237"/>
      <c r="I22" s="1237"/>
      <c r="J22" s="1238" t="s">
        <v>929</v>
      </c>
      <c r="K22" s="1238"/>
      <c r="L22" s="200"/>
      <c r="M22" s="200"/>
      <c r="N22" s="200"/>
      <c r="O22" s="200"/>
      <c r="P22" s="143"/>
      <c r="Q22" s="138"/>
    </row>
    <row r="23" spans="2:18" x14ac:dyDescent="0.2">
      <c r="B23" s="138"/>
      <c r="C23" s="138"/>
      <c r="D23" s="138"/>
      <c r="E23" s="138"/>
      <c r="F23" s="138"/>
      <c r="G23" s="138"/>
      <c r="H23" s="138"/>
      <c r="I23" s="138"/>
      <c r="J23" s="1238"/>
      <c r="K23" s="1238"/>
      <c r="L23" s="200"/>
      <c r="M23" s="200"/>
      <c r="N23" s="200"/>
      <c r="O23" s="143" t="s">
        <v>940</v>
      </c>
      <c r="P23" s="138"/>
      <c r="Q23" s="138"/>
    </row>
    <row r="24" spans="2:18" x14ac:dyDescent="0.2">
      <c r="B24" s="138"/>
      <c r="C24" s="138"/>
      <c r="D24" s="138"/>
      <c r="E24" s="138"/>
      <c r="F24" s="138"/>
      <c r="G24" s="138"/>
      <c r="H24" s="1235"/>
      <c r="I24" s="1235"/>
      <c r="J24" s="1238"/>
      <c r="K24" s="1238"/>
      <c r="L24" s="143" t="s">
        <v>941</v>
      </c>
      <c r="M24" s="143"/>
      <c r="N24" s="143"/>
      <c r="O24" s="200" t="s">
        <v>942</v>
      </c>
      <c r="P24" s="1237"/>
      <c r="Q24" s="1237"/>
    </row>
    <row r="25" spans="2:18" x14ac:dyDescent="0.2">
      <c r="B25" s="138"/>
      <c r="C25" s="138"/>
      <c r="D25" s="138"/>
      <c r="E25" s="138"/>
      <c r="F25" s="138"/>
      <c r="G25" s="138"/>
      <c r="H25" s="1238"/>
      <c r="I25" s="1238"/>
      <c r="J25" s="1238"/>
      <c r="K25" s="1238"/>
      <c r="L25" s="200" t="s">
        <v>943</v>
      </c>
      <c r="M25" s="138"/>
      <c r="N25" s="138"/>
      <c r="O25" s="200" t="s">
        <v>944</v>
      </c>
      <c r="P25" s="138"/>
      <c r="Q25" s="138"/>
    </row>
    <row r="26" spans="2:18" x14ac:dyDescent="0.2">
      <c r="B26" s="138"/>
      <c r="C26" s="138"/>
      <c r="D26" s="138"/>
      <c r="E26" s="138"/>
      <c r="F26" s="138"/>
      <c r="G26" s="138"/>
      <c r="H26" s="1238"/>
      <c r="I26" s="1238"/>
      <c r="J26" s="1238"/>
      <c r="K26" s="1238"/>
      <c r="L26" s="200" t="s">
        <v>945</v>
      </c>
      <c r="M26" s="138"/>
      <c r="N26" s="138"/>
      <c r="O26" s="200"/>
      <c r="P26" s="138"/>
      <c r="Q26" s="138"/>
    </row>
    <row r="27" spans="2:18" x14ac:dyDescent="0.2">
      <c r="B27" s="138"/>
      <c r="C27" s="138"/>
      <c r="D27" s="138"/>
      <c r="E27" s="138"/>
      <c r="F27" s="138"/>
      <c r="G27" s="138"/>
      <c r="H27" s="138"/>
      <c r="I27" s="1237"/>
      <c r="J27" s="1237"/>
      <c r="K27" s="138"/>
      <c r="L27" s="138"/>
      <c r="M27" s="138"/>
      <c r="N27" s="138"/>
      <c r="O27" s="138"/>
      <c r="P27" s="138"/>
      <c r="Q27" s="138"/>
    </row>
    <row r="28" spans="2:18" x14ac:dyDescent="0.2">
      <c r="B28" s="138"/>
      <c r="C28" s="138"/>
      <c r="D28" s="138"/>
      <c r="E28" s="138"/>
      <c r="F28" s="138"/>
      <c r="G28" s="138"/>
      <c r="H28" s="138"/>
      <c r="I28" s="138"/>
      <c r="J28" s="138"/>
      <c r="K28" s="138"/>
      <c r="L28" s="138"/>
      <c r="M28" s="138"/>
      <c r="N28" s="138"/>
      <c r="O28" s="138"/>
      <c r="P28" s="138"/>
      <c r="Q28" s="138"/>
    </row>
    <row r="29" spans="2:18" x14ac:dyDescent="0.2">
      <c r="B29" s="138"/>
      <c r="C29" s="138"/>
      <c r="D29" s="138"/>
      <c r="E29" s="1235" t="s">
        <v>946</v>
      </c>
      <c r="F29" s="1235"/>
      <c r="G29" s="138"/>
      <c r="H29" s="138"/>
      <c r="I29" s="138"/>
      <c r="J29" s="1235" t="s">
        <v>946</v>
      </c>
      <c r="K29" s="1235"/>
      <c r="L29" s="138"/>
      <c r="M29" s="138"/>
      <c r="N29" s="138"/>
      <c r="O29" s="143" t="s">
        <v>946</v>
      </c>
      <c r="P29" s="143"/>
      <c r="Q29" s="138"/>
    </row>
    <row r="30" spans="2:18" x14ac:dyDescent="0.2">
      <c r="B30" s="138"/>
      <c r="C30" s="138"/>
      <c r="D30" s="138"/>
      <c r="E30" s="1238" t="s">
        <v>947</v>
      </c>
      <c r="F30" s="1238"/>
      <c r="G30" s="138"/>
      <c r="H30" s="138"/>
      <c r="I30" s="138"/>
      <c r="J30" s="1237" t="s">
        <v>948</v>
      </c>
      <c r="K30" s="1237"/>
      <c r="L30" s="138"/>
      <c r="M30" s="138"/>
      <c r="N30" s="138"/>
      <c r="O30" s="138" t="s">
        <v>949</v>
      </c>
      <c r="P30" s="138"/>
      <c r="Q30" s="138"/>
    </row>
    <row r="31" spans="2:18" x14ac:dyDescent="0.2">
      <c r="B31" s="138"/>
      <c r="C31" s="138"/>
      <c r="D31" s="138"/>
      <c r="E31" s="1238" t="s">
        <v>950</v>
      </c>
      <c r="F31" s="1238"/>
      <c r="G31" s="138"/>
      <c r="H31" s="1235" t="s">
        <v>924</v>
      </c>
      <c r="I31" s="1235"/>
      <c r="J31" s="1237" t="s">
        <v>951</v>
      </c>
      <c r="K31" s="1237"/>
      <c r="L31" s="138"/>
      <c r="M31" s="138"/>
      <c r="N31" s="138"/>
      <c r="O31" s="138" t="s">
        <v>952</v>
      </c>
      <c r="P31" s="138"/>
      <c r="Q31" s="138"/>
    </row>
    <row r="32" spans="2:18" x14ac:dyDescent="0.2">
      <c r="B32" s="138"/>
      <c r="C32" s="138"/>
      <c r="D32" s="138"/>
      <c r="E32" s="138" t="s">
        <v>953</v>
      </c>
      <c r="F32" s="138"/>
      <c r="G32" s="138"/>
      <c r="H32" s="1238" t="s">
        <v>927</v>
      </c>
      <c r="I32" s="1238"/>
      <c r="J32" s="138" t="s">
        <v>953</v>
      </c>
      <c r="K32" s="138"/>
      <c r="L32" s="138"/>
      <c r="M32" s="138"/>
      <c r="N32" s="138"/>
      <c r="O32" s="138"/>
      <c r="P32" s="138"/>
      <c r="Q32" s="138"/>
    </row>
    <row r="33" spans="2:17" x14ac:dyDescent="0.2">
      <c r="B33" s="144" t="s">
        <v>954</v>
      </c>
      <c r="C33" s="138"/>
      <c r="D33" s="138"/>
      <c r="E33" s="138"/>
      <c r="F33" s="138"/>
      <c r="G33" s="138"/>
      <c r="H33" s="1238" t="s">
        <v>929</v>
      </c>
      <c r="I33" s="1238"/>
      <c r="J33" s="138"/>
      <c r="K33" s="138"/>
      <c r="L33" s="138"/>
      <c r="M33" s="138"/>
      <c r="N33" s="138"/>
      <c r="O33" s="138"/>
      <c r="P33" s="138"/>
      <c r="Q33" s="138"/>
    </row>
    <row r="34" spans="2:17" x14ac:dyDescent="0.2">
      <c r="B34" s="144" t="s">
        <v>955</v>
      </c>
      <c r="C34" s="138"/>
      <c r="D34" s="138"/>
      <c r="E34" s="138"/>
      <c r="F34" s="138"/>
      <c r="G34" s="138"/>
      <c r="H34" s="138"/>
      <c r="I34" s="138"/>
      <c r="J34" s="138"/>
      <c r="K34" s="138"/>
      <c r="L34" s="138"/>
      <c r="M34" s="138"/>
      <c r="N34" s="138"/>
      <c r="O34" s="138"/>
      <c r="P34" s="138"/>
      <c r="Q34" s="138"/>
    </row>
    <row r="35" spans="2:17" x14ac:dyDescent="0.2">
      <c r="B35" s="138"/>
      <c r="C35" s="138"/>
      <c r="D35" s="138"/>
      <c r="E35" s="138"/>
      <c r="F35" s="138"/>
      <c r="G35" s="138"/>
      <c r="H35" s="138"/>
      <c r="I35" s="138"/>
      <c r="J35" s="138"/>
      <c r="K35" s="138"/>
      <c r="L35" s="138"/>
      <c r="M35" s="138"/>
      <c r="N35" s="138"/>
      <c r="O35" s="138"/>
      <c r="P35" s="138"/>
      <c r="Q35" s="138"/>
    </row>
    <row r="36" spans="2:17" x14ac:dyDescent="0.2">
      <c r="B36" s="145" t="s">
        <v>956</v>
      </c>
      <c r="C36" s="138"/>
      <c r="D36" s="138"/>
      <c r="E36" s="138"/>
      <c r="F36" s="138"/>
      <c r="G36" s="143" t="s">
        <v>957</v>
      </c>
      <c r="H36" s="143" t="s">
        <v>957</v>
      </c>
      <c r="I36" s="138"/>
      <c r="J36" s="138"/>
      <c r="K36" s="143"/>
      <c r="L36" s="143" t="s">
        <v>957</v>
      </c>
      <c r="M36" s="138"/>
      <c r="N36" s="138"/>
      <c r="O36" s="143" t="s">
        <v>958</v>
      </c>
      <c r="P36" s="138"/>
      <c r="Q36" s="138"/>
    </row>
    <row r="37" spans="2:17" x14ac:dyDescent="0.2">
      <c r="B37" s="138" t="s">
        <v>959</v>
      </c>
      <c r="C37" s="138"/>
      <c r="D37" s="138"/>
      <c r="E37" s="138"/>
      <c r="F37" s="138"/>
      <c r="G37" s="138" t="s">
        <v>960</v>
      </c>
      <c r="H37" s="138" t="s">
        <v>960</v>
      </c>
      <c r="I37" s="138"/>
      <c r="J37" s="138"/>
      <c r="K37" s="138"/>
      <c r="L37" s="138" t="s">
        <v>961</v>
      </c>
      <c r="M37" s="138"/>
      <c r="N37" s="138"/>
      <c r="O37" s="138" t="s">
        <v>962</v>
      </c>
      <c r="P37" s="138"/>
      <c r="Q37" s="138"/>
    </row>
    <row r="38" spans="2:17" x14ac:dyDescent="0.2">
      <c r="B38" s="138" t="s">
        <v>963</v>
      </c>
      <c r="C38" s="138"/>
      <c r="D38" s="138"/>
      <c r="E38" s="138"/>
      <c r="F38" s="138"/>
      <c r="G38" s="138" t="s">
        <v>964</v>
      </c>
      <c r="H38" s="138" t="s">
        <v>964</v>
      </c>
      <c r="I38" s="138"/>
      <c r="J38" s="138"/>
      <c r="K38" s="138"/>
      <c r="L38" s="138" t="s">
        <v>965</v>
      </c>
      <c r="M38" s="138"/>
      <c r="N38" s="138"/>
      <c r="O38" s="138" t="s">
        <v>966</v>
      </c>
      <c r="P38" s="138"/>
      <c r="Q38" s="138"/>
    </row>
    <row r="39" spans="2:17" x14ac:dyDescent="0.2">
      <c r="B39" s="138" t="s">
        <v>967</v>
      </c>
      <c r="C39" s="138"/>
      <c r="D39" s="138"/>
      <c r="E39" s="138"/>
      <c r="F39" s="138"/>
      <c r="G39" s="138"/>
      <c r="H39" s="138"/>
      <c r="I39" s="138"/>
      <c r="J39" s="138"/>
      <c r="K39" s="138"/>
      <c r="L39" s="138" t="s">
        <v>968</v>
      </c>
      <c r="M39" s="138"/>
      <c r="N39" s="138"/>
      <c r="O39" s="138" t="s">
        <v>969</v>
      </c>
      <c r="P39" s="138"/>
      <c r="Q39" s="138"/>
    </row>
    <row r="40" spans="2:17" x14ac:dyDescent="0.2">
      <c r="B40" s="200"/>
      <c r="C40" s="200"/>
      <c r="D40" s="200"/>
      <c r="E40" s="200"/>
      <c r="F40" s="200"/>
      <c r="G40" s="200"/>
      <c r="H40" s="200"/>
      <c r="I40" s="200"/>
      <c r="J40" s="200"/>
      <c r="K40" s="200"/>
      <c r="L40" s="200"/>
      <c r="M40" s="200"/>
      <c r="N40" s="200"/>
      <c r="O40" s="200"/>
      <c r="P40" s="200"/>
      <c r="Q40" s="200"/>
    </row>
    <row r="41" spans="2:17" x14ac:dyDescent="0.2">
      <c r="B41" s="200"/>
      <c r="C41" s="200"/>
      <c r="D41" s="200"/>
      <c r="E41" s="200"/>
      <c r="F41" s="200"/>
      <c r="G41" s="200"/>
      <c r="H41" s="200"/>
      <c r="I41" s="143" t="s">
        <v>958</v>
      </c>
      <c r="J41" s="200"/>
      <c r="K41" s="200"/>
      <c r="L41" s="200"/>
      <c r="M41" s="200"/>
      <c r="N41" s="200"/>
      <c r="O41" s="200"/>
      <c r="P41" s="200"/>
      <c r="Q41" s="200"/>
    </row>
    <row r="42" spans="2:17" x14ac:dyDescent="0.2">
      <c r="B42" s="200"/>
      <c r="C42" s="200"/>
      <c r="D42" s="200"/>
      <c r="E42" s="200"/>
      <c r="F42" s="200"/>
      <c r="G42" s="200"/>
      <c r="H42" s="200"/>
      <c r="I42" s="200" t="s">
        <v>962</v>
      </c>
      <c r="J42" s="200"/>
      <c r="K42" s="200"/>
      <c r="L42" s="200"/>
      <c r="M42" s="200"/>
      <c r="N42" s="200"/>
      <c r="O42" s="200"/>
      <c r="P42" s="200"/>
      <c r="Q42" s="200"/>
    </row>
    <row r="43" spans="2:17" x14ac:dyDescent="0.2">
      <c r="B43" s="200"/>
      <c r="C43" s="200"/>
      <c r="D43" s="200"/>
      <c r="E43" s="200"/>
      <c r="F43" s="200"/>
      <c r="G43" s="200"/>
      <c r="H43" s="200"/>
      <c r="I43" s="200" t="s">
        <v>970</v>
      </c>
      <c r="J43" s="200"/>
      <c r="K43" s="200"/>
      <c r="L43" s="200"/>
      <c r="M43" s="200"/>
      <c r="N43" s="200"/>
      <c r="O43" s="200"/>
      <c r="P43" s="200"/>
      <c r="Q43" s="200"/>
    </row>
    <row r="44" spans="2:17" x14ac:dyDescent="0.2">
      <c r="B44" s="200"/>
      <c r="C44" s="200"/>
      <c r="D44" s="200"/>
      <c r="E44" s="200"/>
      <c r="F44" s="200"/>
      <c r="G44" s="200"/>
      <c r="H44" s="200"/>
      <c r="I44" s="200"/>
      <c r="J44" s="200"/>
      <c r="K44" s="200"/>
      <c r="L44" s="200"/>
      <c r="M44" s="200"/>
      <c r="N44" s="200"/>
      <c r="O44" s="200"/>
      <c r="P44" s="200"/>
      <c r="Q44" s="200"/>
    </row>
    <row r="45" spans="2:17" x14ac:dyDescent="0.2">
      <c r="H45" s="201"/>
      <c r="K45" s="201"/>
    </row>
    <row r="46" spans="2:17" x14ac:dyDescent="0.2">
      <c r="H46" s="201"/>
      <c r="K46" s="201"/>
    </row>
    <row r="47" spans="2:17" x14ac:dyDescent="0.2">
      <c r="H47" s="201"/>
      <c r="K47" s="201"/>
    </row>
    <row r="48" spans="2:17" x14ac:dyDescent="0.2">
      <c r="H48" s="201"/>
      <c r="K48" s="201"/>
    </row>
    <row r="49" spans="8:11" x14ac:dyDescent="0.2">
      <c r="H49" s="201"/>
      <c r="K49" s="201"/>
    </row>
    <row r="50" spans="8:11" x14ac:dyDescent="0.2">
      <c r="H50" s="201"/>
      <c r="K50" s="201"/>
    </row>
    <row r="51" spans="8:11" x14ac:dyDescent="0.2">
      <c r="H51" s="201"/>
      <c r="K51" s="201"/>
    </row>
    <row r="52" spans="8:11" x14ac:dyDescent="0.2">
      <c r="H52" s="201"/>
      <c r="K52" s="201"/>
    </row>
    <row r="53" spans="8:11" x14ac:dyDescent="0.2">
      <c r="H53" s="201"/>
      <c r="K53" s="201"/>
    </row>
    <row r="54" spans="8:11" x14ac:dyDescent="0.2">
      <c r="H54" s="201"/>
      <c r="K54" s="201"/>
    </row>
    <row r="55" spans="8:11" x14ac:dyDescent="0.2">
      <c r="H55" s="201"/>
      <c r="K55" s="201"/>
    </row>
  </sheetData>
  <mergeCells count="44">
    <mergeCell ref="E31:F31"/>
    <mergeCell ref="H31:I31"/>
    <mergeCell ref="H32:I32"/>
    <mergeCell ref="H33:I33"/>
    <mergeCell ref="J20:K20"/>
    <mergeCell ref="J25:K25"/>
    <mergeCell ref="J26:K26"/>
    <mergeCell ref="H25:I25"/>
    <mergeCell ref="H26:I26"/>
    <mergeCell ref="E29:F29"/>
    <mergeCell ref="E30:F30"/>
    <mergeCell ref="P24:Q24"/>
    <mergeCell ref="H22:I22"/>
    <mergeCell ref="H19:I19"/>
    <mergeCell ref="H20:I20"/>
    <mergeCell ref="H21:I21"/>
    <mergeCell ref="M20:N20"/>
    <mergeCell ref="J21:K21"/>
    <mergeCell ref="J22:K22"/>
    <mergeCell ref="J23:K23"/>
    <mergeCell ref="J24:K24"/>
    <mergeCell ref="H24:I24"/>
    <mergeCell ref="H14:I14"/>
    <mergeCell ref="H15:I15"/>
    <mergeCell ref="J31:K31"/>
    <mergeCell ref="I27:J27"/>
    <mergeCell ref="J30:K30"/>
    <mergeCell ref="J29:K29"/>
    <mergeCell ref="H16:I16"/>
    <mergeCell ref="H17:I17"/>
    <mergeCell ref="H18:I18"/>
    <mergeCell ref="E12:F12"/>
    <mergeCell ref="H12:I12"/>
    <mergeCell ref="E13:F13"/>
    <mergeCell ref="H13:I13"/>
    <mergeCell ref="J12:K12"/>
    <mergeCell ref="J13:K13"/>
    <mergeCell ref="B2:Q2"/>
    <mergeCell ref="B3:Q3"/>
    <mergeCell ref="O4:Q4"/>
    <mergeCell ref="E11:F11"/>
    <mergeCell ref="H11:I11"/>
    <mergeCell ref="H8:I8"/>
    <mergeCell ref="J11:K11"/>
  </mergeCells>
  <hyperlinks>
    <hyperlink ref="O4:Q4" location="Index!A1" display="Back to Index" xr:uid="{93729B5D-1C53-4C20-9F40-7C093959761A}"/>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1EF2-CA2E-EE4B-B3B4-818A5C70D223}">
  <dimension ref="A1:O39"/>
  <sheetViews>
    <sheetView showGridLines="0" zoomScale="80" zoomScaleNormal="80" workbookViewId="0">
      <pane ySplit="4" topLeftCell="A5" activePane="bottomLeft" state="frozen"/>
      <selection pane="bottomLeft" activeCell="G24" sqref="G24"/>
    </sheetView>
  </sheetViews>
  <sheetFormatPr baseColWidth="10" defaultColWidth="10.5" defaultRowHeight="16" x14ac:dyDescent="0.2"/>
  <cols>
    <col min="1" max="1" width="11.5" style="201" customWidth="1"/>
    <col min="2" max="4" width="10.5" style="201" bestFit="1"/>
    <col min="5" max="14" width="17.5" style="201" customWidth="1"/>
    <col min="15" max="16384" width="10.5" style="201"/>
  </cols>
  <sheetData>
    <row r="1" spans="1:15" ht="30" customHeight="1" x14ac:dyDescent="0.2">
      <c r="A1" s="43"/>
      <c r="B1" s="42"/>
      <c r="C1" s="42"/>
      <c r="D1" s="43"/>
      <c r="E1" s="43"/>
      <c r="F1" s="43"/>
      <c r="G1" s="43"/>
      <c r="H1" s="43"/>
      <c r="I1" s="43"/>
      <c r="J1" s="43"/>
      <c r="K1" s="43"/>
      <c r="L1" s="43"/>
      <c r="M1" s="43"/>
      <c r="N1" s="43"/>
      <c r="O1" s="43"/>
    </row>
    <row r="2" spans="1:15" ht="30" customHeight="1" x14ac:dyDescent="0.2">
      <c r="A2" s="43"/>
      <c r="B2" s="479" t="s">
        <v>23</v>
      </c>
      <c r="C2" s="479"/>
      <c r="D2" s="479"/>
      <c r="E2" s="479"/>
      <c r="F2" s="479"/>
      <c r="G2" s="479"/>
      <c r="H2" s="479"/>
      <c r="I2" s="479"/>
      <c r="J2" s="479"/>
      <c r="K2" s="479"/>
      <c r="L2" s="479"/>
      <c r="M2" s="479"/>
      <c r="N2" s="479"/>
      <c r="O2" s="479"/>
    </row>
    <row r="3" spans="1:15" ht="30" customHeight="1" x14ac:dyDescent="0.2">
      <c r="A3" s="43"/>
      <c r="B3" s="480" t="s">
        <v>16</v>
      </c>
      <c r="C3" s="480"/>
      <c r="D3" s="480"/>
      <c r="E3" s="480"/>
      <c r="F3" s="480"/>
      <c r="G3" s="480"/>
      <c r="H3" s="480"/>
      <c r="I3" s="480"/>
      <c r="J3" s="480"/>
      <c r="K3" s="480"/>
      <c r="L3" s="480"/>
      <c r="M3" s="480"/>
      <c r="N3" s="480"/>
      <c r="O3" s="480"/>
    </row>
    <row r="4" spans="1:15" ht="30" customHeight="1" x14ac:dyDescent="0.2">
      <c r="A4" s="43"/>
      <c r="B4" s="42"/>
      <c r="C4" s="42"/>
      <c r="D4" s="43"/>
      <c r="E4" s="43"/>
      <c r="F4" s="43"/>
      <c r="G4" s="43"/>
      <c r="H4" s="43"/>
      <c r="I4" s="43"/>
      <c r="J4" s="43"/>
      <c r="K4" s="43"/>
      <c r="L4" s="43"/>
      <c r="M4" s="478" t="s">
        <v>68</v>
      </c>
      <c r="N4" s="478"/>
      <c r="O4" s="478"/>
    </row>
    <row r="5" spans="1:15" ht="30" customHeight="1" x14ac:dyDescent="0.3">
      <c r="A5" s="43"/>
      <c r="B5" s="47" t="s">
        <v>918</v>
      </c>
      <c r="C5" s="43"/>
      <c r="D5" s="43"/>
      <c r="E5" s="43"/>
      <c r="F5" s="43"/>
      <c r="G5" s="43"/>
      <c r="H5" s="43"/>
      <c r="I5" s="43"/>
      <c r="J5" s="43"/>
      <c r="K5" s="43"/>
      <c r="L5" s="43"/>
      <c r="M5" s="43"/>
      <c r="N5" s="43"/>
      <c r="O5" s="43"/>
    </row>
    <row r="6" spans="1:15" ht="30" customHeight="1" x14ac:dyDescent="0.3">
      <c r="A6" s="43"/>
      <c r="B6" s="47"/>
      <c r="C6" s="43"/>
      <c r="D6" s="43"/>
      <c r="E6" s="43"/>
      <c r="F6" s="43"/>
      <c r="G6" s="43"/>
      <c r="H6" s="43"/>
      <c r="I6" s="43"/>
      <c r="J6" s="43"/>
      <c r="K6" s="43"/>
      <c r="L6" s="43"/>
      <c r="M6" s="43"/>
      <c r="N6" s="43"/>
      <c r="O6" s="43"/>
    </row>
    <row r="7" spans="1:15" ht="30" customHeight="1" x14ac:dyDescent="0.35">
      <c r="B7" s="147"/>
      <c r="C7" s="200"/>
      <c r="D7" s="200"/>
      <c r="E7" s="200"/>
      <c r="F7" s="200"/>
      <c r="G7" s="200"/>
      <c r="H7" s="200"/>
      <c r="I7" s="200"/>
      <c r="J7" s="200"/>
      <c r="K7" s="200"/>
      <c r="L7" s="200"/>
      <c r="M7" s="200"/>
      <c r="N7" s="200"/>
      <c r="O7" s="200"/>
    </row>
    <row r="8" spans="1:15" x14ac:dyDescent="0.2">
      <c r="B8" s="200"/>
      <c r="C8" s="200"/>
      <c r="D8" s="200"/>
      <c r="E8" s="200"/>
      <c r="F8" s="200"/>
      <c r="G8" s="200"/>
      <c r="H8" s="1239"/>
      <c r="I8" s="1239"/>
      <c r="J8" s="200"/>
      <c r="K8" s="200"/>
      <c r="L8" s="200"/>
      <c r="M8" s="200"/>
      <c r="N8" s="200"/>
      <c r="O8" s="200"/>
    </row>
    <row r="9" spans="1:15" x14ac:dyDescent="0.2">
      <c r="B9" s="200"/>
      <c r="C9" s="139" t="s">
        <v>919</v>
      </c>
      <c r="D9" s="200"/>
      <c r="E9" s="200"/>
      <c r="F9" s="200"/>
      <c r="G9" s="200"/>
      <c r="H9" s="200"/>
      <c r="I9" s="200"/>
      <c r="J9" s="200"/>
      <c r="K9" s="200"/>
      <c r="L9" s="200"/>
      <c r="M9" s="200"/>
      <c r="N9" s="200"/>
      <c r="O9" s="200"/>
    </row>
    <row r="10" spans="1:15" x14ac:dyDescent="0.2">
      <c r="B10" s="139"/>
      <c r="C10" s="139" t="s">
        <v>920</v>
      </c>
      <c r="D10" s="200"/>
      <c r="E10" s="200"/>
      <c r="F10" s="200"/>
      <c r="G10" s="200"/>
      <c r="H10" s="200"/>
      <c r="I10" s="200"/>
      <c r="J10" s="200"/>
      <c r="K10" s="200"/>
      <c r="L10" s="200"/>
      <c r="M10" s="200"/>
      <c r="N10" s="200"/>
      <c r="O10" s="200"/>
    </row>
    <row r="11" spans="1:15" x14ac:dyDescent="0.2">
      <c r="B11" s="139"/>
      <c r="C11" s="139" t="s">
        <v>921</v>
      </c>
      <c r="D11" s="200"/>
      <c r="E11" s="1235" t="s">
        <v>946</v>
      </c>
      <c r="F11" s="1235"/>
      <c r="G11" s="200"/>
      <c r="H11" s="1235" t="s">
        <v>971</v>
      </c>
      <c r="I11" s="1235"/>
      <c r="J11" s="1235" t="s">
        <v>924</v>
      </c>
      <c r="K11" s="1235"/>
      <c r="L11" s="143"/>
      <c r="M11" s="143" t="s">
        <v>925</v>
      </c>
      <c r="N11" s="200"/>
      <c r="O11" s="200"/>
    </row>
    <row r="12" spans="1:15" x14ac:dyDescent="0.2">
      <c r="B12" s="139"/>
      <c r="C12" s="200"/>
      <c r="D12" s="200"/>
      <c r="E12" s="1238" t="s">
        <v>947</v>
      </c>
      <c r="F12" s="1238"/>
      <c r="G12" s="200"/>
      <c r="H12" s="1238" t="s">
        <v>926</v>
      </c>
      <c r="I12" s="1238"/>
      <c r="J12" s="1238" t="s">
        <v>927</v>
      </c>
      <c r="K12" s="1238"/>
      <c r="L12" s="200"/>
      <c r="M12" s="200" t="s">
        <v>928</v>
      </c>
      <c r="N12" s="200"/>
      <c r="O12" s="200"/>
    </row>
    <row r="13" spans="1:15" x14ac:dyDescent="0.2">
      <c r="B13" s="200"/>
      <c r="C13" s="200"/>
      <c r="D13" s="200"/>
      <c r="E13" s="1238" t="s">
        <v>950</v>
      </c>
      <c r="F13" s="1238"/>
      <c r="G13" s="200"/>
      <c r="H13" s="1238" t="s">
        <v>972</v>
      </c>
      <c r="I13" s="1238"/>
      <c r="J13" s="1238" t="s">
        <v>929</v>
      </c>
      <c r="K13" s="1238"/>
      <c r="L13" s="200"/>
      <c r="M13" s="200" t="s">
        <v>930</v>
      </c>
      <c r="N13" s="200"/>
      <c r="O13" s="200"/>
    </row>
    <row r="14" spans="1:15" x14ac:dyDescent="0.2">
      <c r="B14" s="200"/>
      <c r="C14" s="140" t="s">
        <v>922</v>
      </c>
      <c r="D14" s="200"/>
      <c r="E14" s="200" t="s">
        <v>953</v>
      </c>
      <c r="F14" s="200"/>
      <c r="G14" s="200"/>
      <c r="H14" s="1238"/>
      <c r="I14" s="1238"/>
      <c r="J14" s="200"/>
      <c r="K14" s="200"/>
      <c r="L14" s="200"/>
      <c r="M14" s="200"/>
      <c r="N14" s="200"/>
      <c r="O14" s="200"/>
    </row>
    <row r="15" spans="1:15" x14ac:dyDescent="0.2">
      <c r="B15" s="200"/>
      <c r="C15" s="200"/>
      <c r="D15" s="200"/>
      <c r="E15" s="200"/>
      <c r="F15" s="200"/>
      <c r="G15" s="200"/>
      <c r="H15" s="1235"/>
      <c r="I15" s="1235"/>
      <c r="J15" s="200"/>
      <c r="K15" s="200"/>
      <c r="L15" s="200"/>
      <c r="M15" s="200"/>
      <c r="N15" s="200"/>
      <c r="O15" s="200"/>
    </row>
    <row r="16" spans="1:15" x14ac:dyDescent="0.2">
      <c r="B16" s="200"/>
      <c r="C16" s="200"/>
      <c r="D16" s="200"/>
      <c r="E16" s="200"/>
      <c r="F16" s="202"/>
      <c r="G16" s="200"/>
      <c r="H16" s="1238"/>
      <c r="I16" s="1238"/>
      <c r="J16" s="200"/>
      <c r="K16" s="143"/>
      <c r="L16" s="200"/>
      <c r="M16" s="143" t="s">
        <v>933</v>
      </c>
      <c r="N16" s="143"/>
      <c r="O16" s="200"/>
    </row>
    <row r="17" spans="2:15" x14ac:dyDescent="0.2">
      <c r="B17" s="200"/>
      <c r="C17" s="140" t="s">
        <v>931</v>
      </c>
      <c r="D17" s="200"/>
      <c r="E17" s="200"/>
      <c r="F17" s="200"/>
      <c r="G17" s="200"/>
      <c r="H17" s="1235" t="s">
        <v>934</v>
      </c>
      <c r="I17" s="1235"/>
      <c r="J17" s="143" t="s">
        <v>941</v>
      </c>
      <c r="K17" s="200"/>
      <c r="L17" s="200"/>
      <c r="M17" s="200" t="s">
        <v>935</v>
      </c>
      <c r="N17" s="200"/>
      <c r="O17" s="200"/>
    </row>
    <row r="18" spans="2:15" x14ac:dyDescent="0.2">
      <c r="B18" s="200"/>
      <c r="C18" s="140" t="s">
        <v>932</v>
      </c>
      <c r="D18" s="200"/>
      <c r="E18" s="200"/>
      <c r="F18" s="200"/>
      <c r="G18" s="200"/>
      <c r="H18" s="1238" t="s">
        <v>936</v>
      </c>
      <c r="I18" s="1238"/>
      <c r="J18" s="200" t="s">
        <v>962</v>
      </c>
      <c r="K18" s="200"/>
      <c r="L18" s="200"/>
      <c r="M18" s="200" t="s">
        <v>937</v>
      </c>
      <c r="N18" s="200"/>
      <c r="O18" s="200"/>
    </row>
    <row r="19" spans="2:15" x14ac:dyDescent="0.2">
      <c r="B19" s="200"/>
      <c r="C19" s="200"/>
      <c r="D19" s="200"/>
      <c r="E19" s="200"/>
      <c r="F19" s="200"/>
      <c r="G19" s="200"/>
      <c r="H19" s="1238" t="s">
        <v>938</v>
      </c>
      <c r="I19" s="1238"/>
      <c r="J19" s="200" t="s">
        <v>973</v>
      </c>
      <c r="K19" s="200"/>
      <c r="L19" s="200"/>
      <c r="M19" s="200"/>
      <c r="N19" s="200"/>
      <c r="O19" s="200"/>
    </row>
    <row r="20" spans="2:15" x14ac:dyDescent="0.2">
      <c r="B20" s="200"/>
      <c r="C20" s="142"/>
      <c r="D20" s="200"/>
      <c r="E20" s="200"/>
      <c r="F20" s="200"/>
      <c r="G20" s="200"/>
      <c r="H20" s="1238"/>
      <c r="I20" s="1238"/>
      <c r="J20" s="200"/>
      <c r="K20" s="200"/>
      <c r="L20" s="200"/>
      <c r="M20" s="200"/>
      <c r="N20" s="200"/>
      <c r="O20" s="200"/>
    </row>
    <row r="21" spans="2:15" x14ac:dyDescent="0.2">
      <c r="B21" s="200"/>
      <c r="C21" s="142"/>
      <c r="D21" s="200"/>
      <c r="E21" s="200"/>
      <c r="F21" s="200"/>
      <c r="G21" s="200"/>
      <c r="H21" s="1238"/>
      <c r="I21" s="1238"/>
      <c r="J21" s="143"/>
      <c r="K21" s="143"/>
      <c r="L21" s="143"/>
      <c r="M21" s="143" t="s">
        <v>940</v>
      </c>
      <c r="N21" s="200"/>
      <c r="O21" s="200"/>
    </row>
    <row r="22" spans="2:15" x14ac:dyDescent="0.2">
      <c r="B22" s="200"/>
      <c r="C22" s="200"/>
      <c r="D22" s="200"/>
      <c r="E22" s="200"/>
      <c r="F22" s="200"/>
      <c r="G22" s="200"/>
      <c r="H22" s="1238"/>
      <c r="I22" s="1238"/>
      <c r="J22" s="200"/>
      <c r="K22" s="200"/>
      <c r="L22" s="200"/>
      <c r="M22" s="200" t="s">
        <v>942</v>
      </c>
      <c r="N22" s="143"/>
      <c r="O22" s="200"/>
    </row>
    <row r="23" spans="2:15" x14ac:dyDescent="0.2">
      <c r="B23" s="200"/>
      <c r="C23" s="200"/>
      <c r="D23" s="200"/>
      <c r="E23" s="200"/>
      <c r="F23" s="200"/>
      <c r="G23" s="200"/>
      <c r="H23" s="200"/>
      <c r="I23" s="200"/>
      <c r="J23" s="1238"/>
      <c r="K23" s="1238"/>
      <c r="L23" s="200"/>
      <c r="M23" s="200" t="s">
        <v>944</v>
      </c>
      <c r="N23" s="200"/>
      <c r="O23" s="200"/>
    </row>
    <row r="24" spans="2:15" x14ac:dyDescent="0.2">
      <c r="B24" s="200"/>
      <c r="C24" s="200"/>
      <c r="D24" s="200"/>
      <c r="E24" s="200"/>
      <c r="F24" s="200"/>
      <c r="G24" s="200"/>
      <c r="H24" s="1235" t="s">
        <v>924</v>
      </c>
      <c r="I24" s="1235"/>
      <c r="J24" s="1235" t="s">
        <v>924</v>
      </c>
      <c r="K24" s="1235"/>
      <c r="L24" s="1235"/>
      <c r="M24" s="1235"/>
      <c r="N24" s="1238"/>
      <c r="O24" s="1238"/>
    </row>
    <row r="25" spans="2:15" x14ac:dyDescent="0.2">
      <c r="B25" s="200"/>
      <c r="C25" s="200"/>
      <c r="D25" s="200"/>
      <c r="E25" s="200"/>
      <c r="F25" s="200"/>
      <c r="G25" s="200"/>
      <c r="H25" s="1238" t="s">
        <v>927</v>
      </c>
      <c r="I25" s="1238"/>
      <c r="J25" s="1238" t="s">
        <v>927</v>
      </c>
      <c r="K25" s="1238"/>
      <c r="L25" s="1238"/>
      <c r="M25" s="1238"/>
      <c r="N25" s="200"/>
      <c r="O25" s="200"/>
    </row>
    <row r="26" spans="2:15" x14ac:dyDescent="0.2">
      <c r="B26" s="200"/>
      <c r="C26" s="200"/>
      <c r="D26" s="200"/>
      <c r="E26" s="200"/>
      <c r="F26" s="200"/>
      <c r="G26" s="200"/>
      <c r="H26" s="1238" t="s">
        <v>929</v>
      </c>
      <c r="I26" s="1238"/>
      <c r="J26" s="1238" t="s">
        <v>929</v>
      </c>
      <c r="K26" s="1238"/>
      <c r="L26" s="200"/>
      <c r="M26" s="200"/>
      <c r="N26" s="200"/>
      <c r="O26" s="200"/>
    </row>
    <row r="27" spans="2:15" x14ac:dyDescent="0.2">
      <c r="B27" s="200"/>
      <c r="C27" s="200"/>
      <c r="D27" s="200"/>
      <c r="E27" s="200"/>
      <c r="F27" s="200"/>
      <c r="G27" s="200"/>
      <c r="H27" s="200"/>
      <c r="I27" s="1238"/>
      <c r="J27" s="1238"/>
      <c r="K27" s="200"/>
      <c r="L27" s="200"/>
      <c r="M27" s="200"/>
      <c r="N27" s="200"/>
      <c r="O27" s="200"/>
    </row>
    <row r="28" spans="2:15" x14ac:dyDescent="0.2">
      <c r="B28" s="200"/>
      <c r="C28" s="200"/>
      <c r="D28" s="200"/>
      <c r="E28" s="200"/>
      <c r="F28" s="200"/>
      <c r="G28" s="200"/>
      <c r="H28" s="200"/>
      <c r="I28" s="200"/>
      <c r="J28" s="200"/>
      <c r="K28" s="200"/>
      <c r="L28" s="200"/>
      <c r="M28" s="200"/>
      <c r="N28" s="200"/>
      <c r="O28" s="200"/>
    </row>
    <row r="29" spans="2:15" x14ac:dyDescent="0.2">
      <c r="B29" s="200"/>
      <c r="C29" s="200"/>
      <c r="D29" s="200"/>
      <c r="E29" s="200"/>
      <c r="F29" s="200"/>
      <c r="G29" s="200"/>
      <c r="H29" s="200"/>
      <c r="I29" s="200"/>
      <c r="J29" s="1235" t="s">
        <v>946</v>
      </c>
      <c r="K29" s="1235"/>
      <c r="L29" s="200"/>
      <c r="M29" s="143" t="s">
        <v>946</v>
      </c>
      <c r="N29" s="143"/>
      <c r="O29" s="200"/>
    </row>
    <row r="30" spans="2:15" x14ac:dyDescent="0.2">
      <c r="B30" s="200"/>
      <c r="C30" s="200"/>
      <c r="D30" s="200"/>
      <c r="E30" s="200"/>
      <c r="F30" s="200"/>
      <c r="G30" s="200"/>
      <c r="H30" s="200"/>
      <c r="I30" s="200"/>
      <c r="J30" s="1238" t="s">
        <v>948</v>
      </c>
      <c r="K30" s="1238"/>
      <c r="L30" s="200"/>
      <c r="M30" s="200" t="s">
        <v>949</v>
      </c>
      <c r="N30" s="200"/>
      <c r="O30" s="200"/>
    </row>
    <row r="31" spans="2:15" x14ac:dyDescent="0.2">
      <c r="B31" s="200"/>
      <c r="C31" s="200"/>
      <c r="D31" s="200"/>
      <c r="E31" s="200"/>
      <c r="F31" s="200"/>
      <c r="G31" s="200"/>
      <c r="H31" s="143" t="s">
        <v>958</v>
      </c>
      <c r="I31" s="200"/>
      <c r="J31" s="1238" t="s">
        <v>951</v>
      </c>
      <c r="K31" s="1238"/>
      <c r="L31" s="200"/>
      <c r="M31" s="200" t="s">
        <v>952</v>
      </c>
      <c r="N31" s="200"/>
      <c r="O31" s="200"/>
    </row>
    <row r="32" spans="2:15" x14ac:dyDescent="0.2">
      <c r="B32" s="200"/>
      <c r="C32" s="200"/>
      <c r="D32" s="200"/>
      <c r="E32" s="200"/>
      <c r="F32" s="200"/>
      <c r="G32" s="200"/>
      <c r="H32" s="200" t="s">
        <v>962</v>
      </c>
      <c r="I32" s="200"/>
      <c r="J32" s="200" t="s">
        <v>953</v>
      </c>
      <c r="K32" s="200"/>
      <c r="L32" s="200"/>
      <c r="M32" s="200"/>
      <c r="N32" s="200"/>
      <c r="O32" s="200"/>
    </row>
    <row r="33" spans="2:15" x14ac:dyDescent="0.2">
      <c r="B33" s="144" t="s">
        <v>954</v>
      </c>
      <c r="C33" s="200"/>
      <c r="D33" s="200"/>
      <c r="E33" s="200"/>
      <c r="F33" s="200"/>
      <c r="G33" s="200"/>
      <c r="H33" s="200" t="s">
        <v>970</v>
      </c>
      <c r="I33" s="200"/>
      <c r="J33" s="200"/>
      <c r="K33" s="200"/>
      <c r="L33" s="200"/>
      <c r="M33" s="200"/>
      <c r="N33" s="200"/>
      <c r="O33" s="200"/>
    </row>
    <row r="34" spans="2:15" x14ac:dyDescent="0.2">
      <c r="B34" s="144" t="s">
        <v>955</v>
      </c>
      <c r="C34" s="200"/>
      <c r="D34" s="200"/>
      <c r="E34" s="200"/>
      <c r="F34" s="200"/>
      <c r="G34" s="200"/>
      <c r="H34" s="200"/>
      <c r="I34" s="200"/>
      <c r="J34" s="200"/>
      <c r="K34" s="200"/>
      <c r="L34" s="200"/>
      <c r="M34" s="200"/>
      <c r="N34" s="200"/>
      <c r="O34" s="200"/>
    </row>
    <row r="35" spans="2:15" x14ac:dyDescent="0.2">
      <c r="B35" s="200"/>
      <c r="C35" s="200"/>
      <c r="D35" s="200"/>
      <c r="E35" s="200"/>
      <c r="F35" s="200"/>
      <c r="G35" s="200"/>
      <c r="H35" s="200"/>
      <c r="I35" s="200"/>
      <c r="J35" s="200"/>
      <c r="K35" s="200"/>
      <c r="L35" s="200"/>
      <c r="M35" s="200"/>
      <c r="N35" s="200"/>
      <c r="O35" s="200"/>
    </row>
    <row r="36" spans="2:15" x14ac:dyDescent="0.2">
      <c r="B36" s="145" t="s">
        <v>956</v>
      </c>
      <c r="C36" s="200"/>
      <c r="D36" s="200"/>
      <c r="E36" s="200"/>
      <c r="F36" s="200"/>
      <c r="G36" s="143" t="s">
        <v>957</v>
      </c>
      <c r="H36" s="143" t="s">
        <v>957</v>
      </c>
      <c r="I36" s="200"/>
      <c r="J36" s="200"/>
      <c r="K36" s="143" t="s">
        <v>957</v>
      </c>
      <c r="L36" s="200"/>
      <c r="M36" s="143" t="s">
        <v>958</v>
      </c>
      <c r="N36" s="200"/>
      <c r="O36" s="200"/>
    </row>
    <row r="37" spans="2:15" x14ac:dyDescent="0.2">
      <c r="B37" s="200" t="s">
        <v>959</v>
      </c>
      <c r="C37" s="200"/>
      <c r="D37" s="200"/>
      <c r="E37" s="200"/>
      <c r="F37" s="200"/>
      <c r="G37" s="200" t="s">
        <v>960</v>
      </c>
      <c r="H37" s="200" t="s">
        <v>960</v>
      </c>
      <c r="I37" s="200"/>
      <c r="J37" s="200"/>
      <c r="K37" s="200" t="s">
        <v>961</v>
      </c>
      <c r="L37" s="200"/>
      <c r="M37" s="200" t="s">
        <v>962</v>
      </c>
      <c r="N37" s="200"/>
      <c r="O37" s="200"/>
    </row>
    <row r="38" spans="2:15" x14ac:dyDescent="0.2">
      <c r="B38" s="200" t="s">
        <v>963</v>
      </c>
      <c r="C38" s="200"/>
      <c r="D38" s="200"/>
      <c r="E38" s="200"/>
      <c r="F38" s="200"/>
      <c r="G38" s="200" t="s">
        <v>964</v>
      </c>
      <c r="H38" s="200" t="s">
        <v>964</v>
      </c>
      <c r="I38" s="200"/>
      <c r="J38" s="200"/>
      <c r="K38" s="200" t="s">
        <v>965</v>
      </c>
      <c r="L38" s="200"/>
      <c r="M38" s="200" t="s">
        <v>966</v>
      </c>
      <c r="N38" s="200"/>
      <c r="O38" s="200"/>
    </row>
    <row r="39" spans="2:15" x14ac:dyDescent="0.2">
      <c r="B39" s="200" t="s">
        <v>967</v>
      </c>
      <c r="C39" s="200"/>
      <c r="D39" s="200"/>
      <c r="E39" s="200"/>
      <c r="F39" s="200"/>
      <c r="G39" s="200"/>
      <c r="H39" s="200"/>
      <c r="I39" s="200"/>
      <c r="J39" s="200"/>
      <c r="K39" s="200" t="s">
        <v>968</v>
      </c>
      <c r="L39" s="200"/>
      <c r="M39" s="200" t="s">
        <v>969</v>
      </c>
      <c r="N39" s="200"/>
      <c r="O39" s="200"/>
    </row>
  </sheetData>
  <mergeCells count="36">
    <mergeCell ref="I27:J27"/>
    <mergeCell ref="J29:K29"/>
    <mergeCell ref="J30:K30"/>
    <mergeCell ref="J31:K31"/>
    <mergeCell ref="L24:M24"/>
    <mergeCell ref="N24:O24"/>
    <mergeCell ref="H25:I25"/>
    <mergeCell ref="J25:K25"/>
    <mergeCell ref="L25:M25"/>
    <mergeCell ref="H26:I26"/>
    <mergeCell ref="J26:K26"/>
    <mergeCell ref="H20:I20"/>
    <mergeCell ref="H21:I21"/>
    <mergeCell ref="H22:I22"/>
    <mergeCell ref="J23:K23"/>
    <mergeCell ref="H24:I24"/>
    <mergeCell ref="J24:K24"/>
    <mergeCell ref="H19:I19"/>
    <mergeCell ref="E12:F12"/>
    <mergeCell ref="H12:I12"/>
    <mergeCell ref="J12:K12"/>
    <mergeCell ref="E13:F13"/>
    <mergeCell ref="H13:I13"/>
    <mergeCell ref="J13:K13"/>
    <mergeCell ref="H14:I14"/>
    <mergeCell ref="H15:I15"/>
    <mergeCell ref="H16:I16"/>
    <mergeCell ref="H17:I17"/>
    <mergeCell ref="H18:I18"/>
    <mergeCell ref="B2:O2"/>
    <mergeCell ref="B3:O3"/>
    <mergeCell ref="M4:O4"/>
    <mergeCell ref="H8:I8"/>
    <mergeCell ref="E11:F11"/>
    <mergeCell ref="H11:I11"/>
    <mergeCell ref="J11:K11"/>
  </mergeCells>
  <hyperlinks>
    <hyperlink ref="M4:O4" location="Index!A1" display="Back to Index" xr:uid="{853CE1D5-8D45-B94C-AF43-FC7158995212}"/>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361B6-1357-453C-B68C-6B5C3D16DE6B}">
  <dimension ref="A4:D20"/>
  <sheetViews>
    <sheetView workbookViewId="0">
      <selection activeCell="B8" sqref="B8"/>
    </sheetView>
  </sheetViews>
  <sheetFormatPr baseColWidth="10" defaultColWidth="11.5" defaultRowHeight="16" x14ac:dyDescent="0.2"/>
  <cols>
    <col min="1" max="1" width="11.5" style="4"/>
    <col min="2" max="2" width="34.5" style="4" customWidth="1"/>
    <col min="3" max="16384" width="11.5" style="4"/>
  </cols>
  <sheetData>
    <row r="4" spans="1:4" x14ac:dyDescent="0.2">
      <c r="A4" s="4" t="s">
        <v>974</v>
      </c>
    </row>
    <row r="6" spans="1:4" x14ac:dyDescent="0.2">
      <c r="A6" s="4" t="s">
        <v>327</v>
      </c>
    </row>
    <row r="8" spans="1:4" x14ac:dyDescent="0.2">
      <c r="A8" s="4" t="s">
        <v>975</v>
      </c>
      <c r="B8" s="4" t="s">
        <v>976</v>
      </c>
      <c r="C8" s="4" t="s">
        <v>977</v>
      </c>
      <c r="D8" s="4" t="s">
        <v>978</v>
      </c>
    </row>
    <row r="10" spans="1:4" x14ac:dyDescent="0.2">
      <c r="A10" s="4" t="s">
        <v>428</v>
      </c>
    </row>
    <row r="12" spans="1:4" x14ac:dyDescent="0.2">
      <c r="A12" s="4" t="s">
        <v>975</v>
      </c>
      <c r="B12" s="4" t="s">
        <v>979</v>
      </c>
      <c r="C12" s="4" t="s">
        <v>980</v>
      </c>
      <c r="D12" s="4" t="s">
        <v>981</v>
      </c>
    </row>
    <row r="13" spans="1:4" x14ac:dyDescent="0.2">
      <c r="A13" s="4" t="s">
        <v>982</v>
      </c>
      <c r="B13" s="4" t="s">
        <v>983</v>
      </c>
      <c r="C13" s="4" t="s">
        <v>984</v>
      </c>
      <c r="D13" s="4" t="s">
        <v>985</v>
      </c>
    </row>
    <row r="15" spans="1:4" x14ac:dyDescent="0.2">
      <c r="A15" s="4" t="s">
        <v>433</v>
      </c>
    </row>
    <row r="17" spans="1:4" x14ac:dyDescent="0.2">
      <c r="A17" s="4" t="s">
        <v>975</v>
      </c>
      <c r="B17" s="4" t="s">
        <v>986</v>
      </c>
      <c r="C17" s="4" t="s">
        <v>987</v>
      </c>
      <c r="D17" s="4" t="s">
        <v>985</v>
      </c>
    </row>
    <row r="20" spans="1:4" x14ac:dyDescent="0.2">
      <c r="B20" s="4" t="s">
        <v>988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E5B00-97B3-4E39-97D9-FDD98CCA9B22}">
  <sheetPr>
    <pageSetUpPr fitToPage="1"/>
  </sheetPr>
  <dimension ref="B1:Q64"/>
  <sheetViews>
    <sheetView showGridLines="0" topLeftCell="D30" zoomScale="86" zoomScaleNormal="80" workbookViewId="0">
      <selection activeCell="O32" sqref="O32"/>
    </sheetView>
  </sheetViews>
  <sheetFormatPr baseColWidth="10" defaultColWidth="11.5" defaultRowHeight="15" x14ac:dyDescent="0.2"/>
  <cols>
    <col min="1" max="1" width="31.5" customWidth="1"/>
    <col min="2" max="2" width="11" customWidth="1"/>
    <col min="7" max="7" width="15.5" customWidth="1"/>
    <col min="8" max="8" width="15.5" bestFit="1" customWidth="1"/>
  </cols>
  <sheetData>
    <row r="1" spans="2:17" ht="25" thickBot="1" x14ac:dyDescent="0.35">
      <c r="B1" s="5" t="s">
        <v>989</v>
      </c>
      <c r="K1" s="5" t="s">
        <v>990</v>
      </c>
      <c r="L1" s="7"/>
      <c r="M1" s="7"/>
      <c r="N1" s="7"/>
      <c r="O1" s="7"/>
      <c r="P1" s="7"/>
      <c r="Q1" s="7"/>
    </row>
    <row r="2" spans="2:17" x14ac:dyDescent="0.2">
      <c r="B2" s="1240" t="s">
        <v>991</v>
      </c>
      <c r="C2" s="1241"/>
      <c r="D2" s="1241"/>
      <c r="E2" s="1241"/>
      <c r="F2" s="1241"/>
      <c r="G2" s="1245" t="s">
        <v>992</v>
      </c>
      <c r="H2" s="1245"/>
      <c r="I2" s="1246"/>
      <c r="K2" s="7" t="s">
        <v>991</v>
      </c>
      <c r="L2" s="7"/>
      <c r="M2" s="7"/>
      <c r="N2" s="7" t="s">
        <v>992</v>
      </c>
      <c r="O2" s="7"/>
      <c r="P2" s="7" t="s">
        <v>993</v>
      </c>
      <c r="Q2" s="7"/>
    </row>
    <row r="3" spans="2:17" x14ac:dyDescent="0.2">
      <c r="B3" s="1242"/>
      <c r="C3" s="1243"/>
      <c r="D3" s="1243"/>
      <c r="E3" s="1243"/>
      <c r="F3" s="1243"/>
      <c r="G3" s="1247" t="s">
        <v>994</v>
      </c>
      <c r="H3" s="1247"/>
      <c r="I3" s="1248"/>
      <c r="K3" s="7" t="s">
        <v>995</v>
      </c>
      <c r="L3" s="7"/>
      <c r="M3" s="7"/>
      <c r="N3" s="7"/>
      <c r="O3" s="7"/>
      <c r="Q3" s="7"/>
    </row>
    <row r="4" spans="2:17" x14ac:dyDescent="0.2">
      <c r="B4" s="1242"/>
      <c r="C4" s="1243"/>
      <c r="D4" s="1243"/>
      <c r="E4" s="1243"/>
      <c r="F4" s="1244"/>
      <c r="G4" s="1249"/>
      <c r="H4" s="1249"/>
      <c r="I4" s="1250"/>
      <c r="K4" t="s">
        <v>996</v>
      </c>
      <c r="L4" s="7"/>
      <c r="M4" s="7"/>
      <c r="N4" s="7"/>
      <c r="O4" s="7"/>
      <c r="P4" s="7"/>
      <c r="Q4" s="7"/>
    </row>
    <row r="5" spans="2:17" ht="34.5" customHeight="1" x14ac:dyDescent="0.2">
      <c r="B5" s="1142" t="s">
        <v>543</v>
      </c>
      <c r="C5" s="1143"/>
      <c r="D5" s="1143"/>
      <c r="E5" s="1143"/>
      <c r="F5" s="1144" t="s">
        <v>544</v>
      </c>
      <c r="G5" s="1143"/>
      <c r="H5" s="1143"/>
      <c r="I5" s="1145"/>
      <c r="K5" s="7" t="s">
        <v>997</v>
      </c>
      <c r="L5" s="7"/>
      <c r="M5" s="7"/>
      <c r="N5" s="7"/>
      <c r="O5" s="7"/>
      <c r="P5" s="7"/>
      <c r="Q5" s="7"/>
    </row>
    <row r="6" spans="2:17" x14ac:dyDescent="0.2">
      <c r="B6" s="1185" t="s">
        <v>998</v>
      </c>
      <c r="C6" s="1168"/>
      <c r="D6" s="1168"/>
      <c r="E6" s="1186"/>
      <c r="F6" s="490" t="s">
        <v>546</v>
      </c>
      <c r="G6" s="490"/>
      <c r="H6" s="490" t="s">
        <v>999</v>
      </c>
      <c r="I6" s="1156"/>
      <c r="K6" s="7" t="s">
        <v>1000</v>
      </c>
      <c r="L6" s="7"/>
      <c r="M6" s="7"/>
      <c r="N6" s="7"/>
      <c r="O6" s="7"/>
      <c r="P6" s="7"/>
      <c r="Q6" s="7"/>
    </row>
    <row r="7" spans="2:17" x14ac:dyDescent="0.2">
      <c r="B7" s="1187"/>
      <c r="C7" s="1171"/>
      <c r="D7" s="1171"/>
      <c r="E7" s="1188"/>
      <c r="F7" s="490" t="s">
        <v>547</v>
      </c>
      <c r="G7" s="490"/>
      <c r="H7" s="490" t="s">
        <v>999</v>
      </c>
      <c r="I7" s="1156"/>
      <c r="K7" s="7" t="s">
        <v>1001</v>
      </c>
      <c r="L7" s="7"/>
      <c r="M7" s="7"/>
      <c r="N7" s="7"/>
      <c r="O7" s="7"/>
      <c r="P7" s="7"/>
      <c r="Q7" s="7"/>
    </row>
    <row r="8" spans="2:17" ht="15" customHeight="1" x14ac:dyDescent="0.2">
      <c r="B8" s="1187"/>
      <c r="C8" s="1171"/>
      <c r="D8" s="1171"/>
      <c r="E8" s="1188"/>
      <c r="F8" s="490" t="s">
        <v>548</v>
      </c>
      <c r="G8" s="490"/>
      <c r="H8" s="490" t="s">
        <v>999</v>
      </c>
      <c r="I8" s="1156"/>
      <c r="K8" s="7" t="s">
        <v>1002</v>
      </c>
      <c r="L8" s="7"/>
      <c r="M8" s="7"/>
      <c r="N8" s="7"/>
      <c r="O8" s="7"/>
      <c r="P8" s="7"/>
      <c r="Q8" s="7"/>
    </row>
    <row r="9" spans="2:17" x14ac:dyDescent="0.2">
      <c r="B9" s="1187"/>
      <c r="C9" s="1171"/>
      <c r="D9" s="1171"/>
      <c r="E9" s="1188"/>
      <c r="F9" s="490" t="s">
        <v>549</v>
      </c>
      <c r="G9" s="490"/>
      <c r="H9" s="490" t="s">
        <v>999</v>
      </c>
      <c r="I9" s="1156"/>
      <c r="K9" s="7" t="s">
        <v>1003</v>
      </c>
      <c r="L9" s="7"/>
      <c r="M9" s="7"/>
      <c r="N9" s="7"/>
      <c r="O9" s="7"/>
      <c r="P9" s="7"/>
      <c r="Q9" s="7"/>
    </row>
    <row r="10" spans="2:17" x14ac:dyDescent="0.2">
      <c r="B10" s="1187"/>
      <c r="C10" s="1171"/>
      <c r="D10" s="1171"/>
      <c r="E10" s="1188"/>
      <c r="F10" s="490" t="s">
        <v>550</v>
      </c>
      <c r="G10" s="490"/>
      <c r="H10" s="490" t="s">
        <v>999</v>
      </c>
      <c r="I10" s="1156"/>
      <c r="K10" s="7" t="s">
        <v>1004</v>
      </c>
      <c r="L10" s="7"/>
      <c r="M10" s="7"/>
      <c r="N10" s="7"/>
      <c r="O10" s="7"/>
      <c r="P10" s="7"/>
      <c r="Q10" s="7"/>
    </row>
    <row r="11" spans="2:17" ht="20.25" customHeight="1" x14ac:dyDescent="0.2">
      <c r="B11" s="1189"/>
      <c r="C11" s="1174"/>
      <c r="D11" s="1174"/>
      <c r="E11" s="1190"/>
      <c r="F11" s="490" t="s">
        <v>9</v>
      </c>
      <c r="G11" s="490"/>
      <c r="H11" s="490" t="s">
        <v>602</v>
      </c>
      <c r="I11" s="1156"/>
      <c r="K11" s="7" t="s">
        <v>1005</v>
      </c>
      <c r="L11" s="7"/>
      <c r="M11" s="7"/>
      <c r="N11" s="7"/>
      <c r="O11" s="7"/>
      <c r="P11" s="7"/>
      <c r="Q11" s="7"/>
    </row>
    <row r="12" spans="2:17" ht="15" customHeight="1" x14ac:dyDescent="0.2">
      <c r="B12" s="1142" t="s">
        <v>15</v>
      </c>
      <c r="C12" s="1143"/>
      <c r="D12" s="1143"/>
      <c r="E12" s="1143"/>
      <c r="F12" s="1182" t="s">
        <v>552</v>
      </c>
      <c r="G12" s="1183"/>
      <c r="H12" s="1183"/>
      <c r="I12" s="1184"/>
      <c r="K12" s="7" t="s">
        <v>1006</v>
      </c>
      <c r="L12" s="7"/>
      <c r="M12" s="7"/>
      <c r="N12" s="7"/>
      <c r="O12" s="7"/>
      <c r="P12" s="7"/>
      <c r="Q12" s="7"/>
    </row>
    <row r="13" spans="2:17" ht="17.25" customHeight="1" x14ac:dyDescent="0.2">
      <c r="B13" s="1160" t="s">
        <v>1007</v>
      </c>
      <c r="C13" s="1161"/>
      <c r="D13" s="1161"/>
      <c r="E13" s="1162"/>
      <c r="F13" s="1167" t="s">
        <v>1008</v>
      </c>
      <c r="G13" s="1168"/>
      <c r="H13" s="1168"/>
      <c r="I13" s="1169"/>
      <c r="K13" s="7" t="s">
        <v>1009</v>
      </c>
      <c r="L13" s="7"/>
      <c r="M13" s="7"/>
      <c r="N13" s="7"/>
      <c r="O13" s="7"/>
      <c r="P13" s="7"/>
      <c r="Q13" s="7"/>
    </row>
    <row r="14" spans="2:17" x14ac:dyDescent="0.2">
      <c r="B14" s="1163"/>
      <c r="C14" s="1161"/>
      <c r="D14" s="1161"/>
      <c r="E14" s="1162"/>
      <c r="F14" s="1170"/>
      <c r="G14" s="1171"/>
      <c r="H14" s="1171"/>
      <c r="I14" s="1172"/>
      <c r="K14" s="7" t="s">
        <v>1010</v>
      </c>
      <c r="L14" s="7"/>
      <c r="M14" s="7"/>
      <c r="N14" s="7"/>
      <c r="O14" s="7"/>
      <c r="P14" s="7"/>
      <c r="Q14" s="7"/>
    </row>
    <row r="15" spans="2:17" x14ac:dyDescent="0.2">
      <c r="B15" s="1163"/>
      <c r="C15" s="1161"/>
      <c r="D15" s="1161"/>
      <c r="E15" s="1162"/>
      <c r="F15" s="1170"/>
      <c r="G15" s="1171"/>
      <c r="H15" s="1171"/>
      <c r="I15" s="1172"/>
      <c r="K15" s="7" t="s">
        <v>1011</v>
      </c>
      <c r="L15" s="7"/>
      <c r="M15" s="7"/>
      <c r="N15" s="7"/>
      <c r="O15" s="7"/>
      <c r="P15" s="7"/>
      <c r="Q15" s="7"/>
    </row>
    <row r="16" spans="2:17" x14ac:dyDescent="0.2">
      <c r="B16" s="1163"/>
      <c r="C16" s="1161"/>
      <c r="D16" s="1161"/>
      <c r="E16" s="1162"/>
      <c r="F16" s="1173"/>
      <c r="G16" s="1174"/>
      <c r="H16" s="1174"/>
      <c r="I16" s="1175"/>
      <c r="K16" s="7" t="s">
        <v>1012</v>
      </c>
      <c r="L16" s="7"/>
      <c r="M16" s="7"/>
      <c r="N16" s="7"/>
      <c r="O16" s="7"/>
      <c r="P16" s="7"/>
      <c r="Q16" s="7"/>
    </row>
    <row r="17" spans="2:17" x14ac:dyDescent="0.2">
      <c r="B17" s="1164"/>
      <c r="C17" s="1165"/>
      <c r="D17" s="1165"/>
      <c r="E17" s="1166"/>
      <c r="F17" s="1176" t="s">
        <v>555</v>
      </c>
      <c r="G17" s="1177"/>
      <c r="H17" s="1177"/>
      <c r="I17" s="1178"/>
      <c r="L17" s="7"/>
      <c r="M17" s="7"/>
      <c r="N17" s="7"/>
      <c r="O17" s="7"/>
      <c r="P17" s="7"/>
      <c r="Q17" s="7"/>
    </row>
    <row r="18" spans="2:17" x14ac:dyDescent="0.2">
      <c r="B18" s="1253" t="s">
        <v>1013</v>
      </c>
      <c r="C18" s="1254"/>
      <c r="D18" s="1254"/>
      <c r="E18" s="1255"/>
      <c r="F18" s="1191" t="s">
        <v>883</v>
      </c>
      <c r="G18" s="1192"/>
      <c r="H18" s="1192"/>
      <c r="I18" s="1193"/>
      <c r="K18" s="7"/>
      <c r="L18" s="7"/>
      <c r="M18" s="7"/>
      <c r="N18" s="7"/>
      <c r="O18" s="7"/>
      <c r="P18" s="7"/>
      <c r="Q18" s="7"/>
    </row>
    <row r="19" spans="2:17" x14ac:dyDescent="0.2">
      <c r="B19" s="1256"/>
      <c r="C19" s="1257"/>
      <c r="D19" s="1257"/>
      <c r="E19" s="1258"/>
      <c r="F19" s="1194" t="s">
        <v>884</v>
      </c>
      <c r="G19" s="1195"/>
      <c r="H19" s="1195"/>
      <c r="I19" s="1196"/>
      <c r="K19" s="7"/>
      <c r="L19" s="7"/>
      <c r="M19" s="7"/>
      <c r="N19" s="7"/>
      <c r="O19" s="7"/>
      <c r="P19" s="7"/>
      <c r="Q19" s="7"/>
    </row>
    <row r="20" spans="2:17" x14ac:dyDescent="0.2">
      <c r="B20" s="1259"/>
      <c r="C20" s="1260"/>
      <c r="D20" s="1260"/>
      <c r="E20" s="1261"/>
      <c r="F20" s="1197" t="s">
        <v>885</v>
      </c>
      <c r="G20" s="1198"/>
      <c r="H20" s="1198"/>
      <c r="I20" s="1199"/>
      <c r="K20" s="7"/>
      <c r="L20" s="7"/>
      <c r="M20" s="7"/>
      <c r="N20" s="7"/>
      <c r="O20" s="7"/>
      <c r="P20" s="7"/>
      <c r="Q20" s="7"/>
    </row>
    <row r="21" spans="2:17" x14ac:dyDescent="0.2">
      <c r="B21" s="1251" t="s">
        <v>560</v>
      </c>
      <c r="C21" s="1252"/>
      <c r="D21" s="1252"/>
      <c r="E21" s="1252"/>
      <c r="F21" s="1201"/>
      <c r="G21" s="1201"/>
      <c r="H21" s="1201"/>
      <c r="I21" s="1202"/>
    </row>
    <row r="22" spans="2:17" ht="15" customHeight="1" x14ac:dyDescent="0.2">
      <c r="B22" s="1212" t="s">
        <v>1014</v>
      </c>
      <c r="C22" s="1213"/>
      <c r="D22" s="1213"/>
      <c r="E22" s="1213"/>
      <c r="F22" s="1213"/>
      <c r="G22" s="1213"/>
      <c r="H22" s="1213"/>
      <c r="I22" s="1214"/>
    </row>
    <row r="23" spans="2:17" x14ac:dyDescent="0.2">
      <c r="B23" s="1157" t="s">
        <v>1015</v>
      </c>
      <c r="C23" s="1158"/>
      <c r="D23" s="1158"/>
      <c r="E23" s="1158"/>
      <c r="F23" s="1158"/>
      <c r="G23" s="1158"/>
      <c r="H23" s="1158"/>
      <c r="I23" s="1159"/>
    </row>
    <row r="24" spans="2:17" x14ac:dyDescent="0.2">
      <c r="B24" s="1157" t="s">
        <v>1016</v>
      </c>
      <c r="C24" s="1158"/>
      <c r="D24" s="1158"/>
      <c r="E24" s="1158"/>
      <c r="F24" s="1158"/>
      <c r="G24" s="1158"/>
      <c r="H24" s="1158"/>
      <c r="I24" s="1159"/>
    </row>
    <row r="25" spans="2:17" x14ac:dyDescent="0.2">
      <c r="B25" s="1157" t="s">
        <v>1017</v>
      </c>
      <c r="C25" s="1158"/>
      <c r="D25" s="1158"/>
      <c r="E25" s="1158"/>
      <c r="F25" s="1158"/>
      <c r="G25" s="1158"/>
      <c r="H25" s="1158"/>
      <c r="I25" s="1159"/>
      <c r="K25" s="7" t="s">
        <v>1018</v>
      </c>
    </row>
    <row r="26" spans="2:17" x14ac:dyDescent="0.2">
      <c r="B26" s="1157"/>
      <c r="C26" s="1158"/>
      <c r="D26" s="1158"/>
      <c r="E26" s="1158"/>
      <c r="F26" s="1158"/>
      <c r="G26" s="1158"/>
      <c r="H26" s="1158"/>
      <c r="I26" s="1159"/>
    </row>
    <row r="27" spans="2:17" x14ac:dyDescent="0.2">
      <c r="B27" s="1157"/>
      <c r="C27" s="1158"/>
      <c r="D27" s="1158"/>
      <c r="E27" s="1158"/>
      <c r="F27" s="1158"/>
      <c r="G27" s="1158"/>
      <c r="H27" s="1158"/>
      <c r="I27" s="1159"/>
      <c r="K27" t="s">
        <v>45</v>
      </c>
    </row>
    <row r="28" spans="2:17" x14ac:dyDescent="0.2">
      <c r="B28" s="1157"/>
      <c r="C28" s="1158"/>
      <c r="D28" s="1158"/>
      <c r="E28" s="1158"/>
      <c r="F28" s="1158"/>
      <c r="G28" s="1158"/>
      <c r="H28" s="1158"/>
      <c r="I28" s="1159"/>
      <c r="K28" t="s">
        <v>1019</v>
      </c>
    </row>
    <row r="29" spans="2:17" x14ac:dyDescent="0.2">
      <c r="B29" s="1157"/>
      <c r="C29" s="1158"/>
      <c r="D29" s="1158"/>
      <c r="E29" s="1158"/>
      <c r="F29" s="1158"/>
      <c r="G29" s="1158"/>
      <c r="H29" s="1158"/>
      <c r="I29" s="1159"/>
      <c r="K29" t="s">
        <v>6</v>
      </c>
    </row>
    <row r="30" spans="2:17" x14ac:dyDescent="0.2">
      <c r="B30" s="1206"/>
      <c r="C30" s="1207"/>
      <c r="D30" s="1207"/>
      <c r="E30" s="1207"/>
      <c r="F30" s="1207"/>
      <c r="G30" s="1207"/>
      <c r="H30" s="1207"/>
      <c r="I30" s="1208"/>
      <c r="K30" t="s">
        <v>1020</v>
      </c>
    </row>
    <row r="31" spans="2:17" x14ac:dyDescent="0.2">
      <c r="B31" s="1179" t="s">
        <v>565</v>
      </c>
      <c r="C31" s="1180"/>
      <c r="D31" s="1180"/>
      <c r="E31" s="1180"/>
      <c r="F31" s="1180"/>
      <c r="G31" s="1180"/>
      <c r="H31" s="1180"/>
      <c r="I31" s="1181"/>
      <c r="K31" t="s">
        <v>49</v>
      </c>
    </row>
    <row r="32" spans="2:17" ht="15" customHeight="1" x14ac:dyDescent="0.2">
      <c r="B32" s="1212" t="s">
        <v>1021</v>
      </c>
      <c r="C32" s="1213"/>
      <c r="D32" s="1213"/>
      <c r="E32" s="1213"/>
      <c r="F32" s="1213"/>
      <c r="G32" s="1213"/>
      <c r="H32" s="1213"/>
      <c r="I32" s="1214"/>
      <c r="K32" t="s">
        <v>1022</v>
      </c>
    </row>
    <row r="33" spans="2:17" x14ac:dyDescent="0.2">
      <c r="B33" s="1157" t="s">
        <v>1023</v>
      </c>
      <c r="C33" s="1158"/>
      <c r="D33" s="1158"/>
      <c r="E33" s="1158"/>
      <c r="F33" s="1158"/>
      <c r="G33" s="1158"/>
      <c r="H33" s="1158"/>
      <c r="I33" s="1159"/>
      <c r="K33" t="s">
        <v>657</v>
      </c>
    </row>
    <row r="34" spans="2:17" x14ac:dyDescent="0.2">
      <c r="B34" s="1157" t="s">
        <v>1024</v>
      </c>
      <c r="C34" s="1158"/>
      <c r="D34" s="1158"/>
      <c r="E34" s="1158"/>
      <c r="F34" s="1158"/>
      <c r="G34" s="1158"/>
      <c r="H34" s="1158"/>
      <c r="I34" s="1159"/>
      <c r="K34" t="s">
        <v>11</v>
      </c>
    </row>
    <row r="35" spans="2:17" x14ac:dyDescent="0.2">
      <c r="B35" s="1157" t="s">
        <v>1025</v>
      </c>
      <c r="C35" s="1158"/>
      <c r="D35" s="1158"/>
      <c r="E35" s="1158"/>
      <c r="F35" s="1158"/>
      <c r="G35" s="1158"/>
      <c r="H35" s="1158"/>
      <c r="I35" s="1159"/>
    </row>
    <row r="36" spans="2:17" x14ac:dyDescent="0.2">
      <c r="B36" s="1157" t="s">
        <v>1026</v>
      </c>
      <c r="C36" s="1158"/>
      <c r="D36" s="1158"/>
      <c r="E36" s="1158"/>
      <c r="F36" s="1158"/>
      <c r="G36" s="1158"/>
      <c r="H36" s="1158"/>
      <c r="I36" s="1159"/>
    </row>
    <row r="37" spans="2:17" x14ac:dyDescent="0.2">
      <c r="B37" s="1157"/>
      <c r="C37" s="1158"/>
      <c r="D37" s="1158"/>
      <c r="E37" s="1158"/>
      <c r="F37" s="1158"/>
      <c r="G37" s="1158"/>
      <c r="H37" s="1158"/>
      <c r="I37" s="1159"/>
      <c r="K37" s="14" t="s">
        <v>1027</v>
      </c>
    </row>
    <row r="38" spans="2:17" x14ac:dyDescent="0.2">
      <c r="B38" s="1263"/>
      <c r="C38" s="1264"/>
      <c r="D38" s="1264"/>
      <c r="E38" s="1264"/>
      <c r="F38" s="1264"/>
      <c r="G38" s="1264"/>
      <c r="H38" s="1264"/>
      <c r="I38" s="1265"/>
      <c r="K38" s="15" t="s">
        <v>437</v>
      </c>
      <c r="L38" s="15" t="s">
        <v>438</v>
      </c>
      <c r="M38" s="15" t="s">
        <v>439</v>
      </c>
      <c r="N38" s="15" t="s">
        <v>440</v>
      </c>
      <c r="O38" s="15" t="s">
        <v>441</v>
      </c>
      <c r="P38" s="16" t="s">
        <v>442</v>
      </c>
      <c r="Q38" s="16" t="s">
        <v>443</v>
      </c>
    </row>
    <row r="39" spans="2:17" x14ac:dyDescent="0.2">
      <c r="B39" s="1179" t="s">
        <v>607</v>
      </c>
      <c r="C39" s="1180"/>
      <c r="D39" s="1180"/>
      <c r="E39" s="1180"/>
      <c r="F39" s="1180"/>
      <c r="G39" s="1180"/>
      <c r="H39" s="1180"/>
      <c r="I39" s="1181"/>
      <c r="K39" s="1262"/>
      <c r="L39" s="1262"/>
      <c r="M39" s="1262"/>
      <c r="N39" s="1262"/>
      <c r="O39" s="1262"/>
      <c r="P39" s="1262"/>
      <c r="Q39" s="1262" t="s">
        <v>445</v>
      </c>
    </row>
    <row r="40" spans="2:17" ht="21" customHeight="1" x14ac:dyDescent="0.2">
      <c r="B40" s="1212" t="s">
        <v>1028</v>
      </c>
      <c r="C40" s="1213"/>
      <c r="D40" s="1213"/>
      <c r="E40" s="1213"/>
      <c r="F40" s="1213"/>
      <c r="G40" s="1213"/>
      <c r="H40" s="1213"/>
      <c r="I40" s="1214"/>
      <c r="K40" s="1262"/>
      <c r="L40" s="1262"/>
      <c r="M40" s="1262"/>
      <c r="N40" s="1262"/>
      <c r="O40" s="1262"/>
      <c r="P40" s="1262"/>
      <c r="Q40" s="1262"/>
    </row>
    <row r="41" spans="2:17" x14ac:dyDescent="0.2">
      <c r="B41" s="1157" t="s">
        <v>1029</v>
      </c>
      <c r="C41" s="1158"/>
      <c r="D41" s="1158"/>
      <c r="E41" s="1158"/>
      <c r="F41" s="1158"/>
      <c r="G41" s="1158"/>
      <c r="H41" s="1158"/>
      <c r="I41" s="1159"/>
      <c r="K41" s="1262"/>
      <c r="L41" s="1262"/>
      <c r="M41" s="1262"/>
      <c r="N41" s="1262"/>
      <c r="O41" s="1262"/>
      <c r="P41" s="1262"/>
      <c r="Q41" s="1262"/>
    </row>
    <row r="42" spans="2:17" x14ac:dyDescent="0.2">
      <c r="B42" s="1157" t="s">
        <v>1024</v>
      </c>
      <c r="C42" s="1158"/>
      <c r="D42" s="1158"/>
      <c r="E42" s="1158"/>
      <c r="F42" s="1158"/>
      <c r="G42" s="1158"/>
      <c r="H42" s="1158"/>
      <c r="I42" s="1159"/>
      <c r="K42" s="1262" t="s">
        <v>1030</v>
      </c>
      <c r="L42" s="1262" t="s">
        <v>447</v>
      </c>
      <c r="M42" s="1262"/>
      <c r="N42" s="1262" t="s">
        <v>448</v>
      </c>
      <c r="O42" s="1262" t="s">
        <v>449</v>
      </c>
      <c r="P42" s="1262"/>
      <c r="Q42" s="1262"/>
    </row>
    <row r="43" spans="2:17" x14ac:dyDescent="0.2">
      <c r="B43" s="1157" t="s">
        <v>1025</v>
      </c>
      <c r="C43" s="1158"/>
      <c r="D43" s="1158"/>
      <c r="E43" s="1158"/>
      <c r="F43" s="1158"/>
      <c r="G43" s="1158"/>
      <c r="H43" s="1158"/>
      <c r="I43" s="1159"/>
      <c r="K43" s="1262"/>
      <c r="L43" s="1262"/>
      <c r="M43" s="1262"/>
      <c r="N43" s="1262"/>
      <c r="O43" s="1262"/>
      <c r="P43" s="1262"/>
      <c r="Q43" s="1262"/>
    </row>
    <row r="44" spans="2:17" x14ac:dyDescent="0.2">
      <c r="B44" s="1157" t="s">
        <v>1031</v>
      </c>
      <c r="C44" s="1158"/>
      <c r="D44" s="1158"/>
      <c r="E44" s="1158"/>
      <c r="F44" s="1158"/>
      <c r="G44" s="1158"/>
      <c r="H44" s="1158"/>
      <c r="I44" s="1159"/>
      <c r="K44" s="1262"/>
      <c r="L44" s="1262"/>
      <c r="M44" s="1262"/>
      <c r="N44" s="1262"/>
      <c r="O44" s="1262"/>
      <c r="P44" s="1262"/>
      <c r="Q44" s="1262"/>
    </row>
    <row r="45" spans="2:17" x14ac:dyDescent="0.2">
      <c r="B45" s="1157" t="s">
        <v>1032</v>
      </c>
      <c r="C45" s="1158"/>
      <c r="D45" s="1158"/>
      <c r="E45" s="1158"/>
      <c r="F45" s="1158"/>
      <c r="G45" s="1158"/>
      <c r="H45" s="1158"/>
      <c r="I45" s="1159"/>
      <c r="K45" s="1262" t="s">
        <v>450</v>
      </c>
      <c r="L45" s="1262"/>
      <c r="M45" s="1262"/>
      <c r="N45" s="1262"/>
      <c r="O45" s="1266" t="s">
        <v>1033</v>
      </c>
      <c r="P45" s="1266" t="s">
        <v>1033</v>
      </c>
      <c r="Q45" s="1266" t="s">
        <v>1033</v>
      </c>
    </row>
    <row r="46" spans="2:17" x14ac:dyDescent="0.2">
      <c r="B46" s="1157" t="s">
        <v>1034</v>
      </c>
      <c r="C46" s="1158"/>
      <c r="D46" s="1158"/>
      <c r="E46" s="1158"/>
      <c r="F46" s="1158"/>
      <c r="G46" s="1158"/>
      <c r="H46" s="1158"/>
      <c r="I46" s="1159"/>
      <c r="K46" s="1262"/>
      <c r="L46" s="1262"/>
      <c r="M46" s="1262"/>
      <c r="N46" s="1262"/>
      <c r="O46" s="1266"/>
      <c r="P46" s="1266"/>
      <c r="Q46" s="1266"/>
    </row>
    <row r="47" spans="2:17" ht="16.5" customHeight="1" thickBot="1" x14ac:dyDescent="0.25">
      <c r="B47" s="1209" t="s">
        <v>1035</v>
      </c>
      <c r="C47" s="1210"/>
      <c r="D47" s="1210"/>
      <c r="E47" s="1210"/>
      <c r="F47" s="1210"/>
      <c r="G47" s="1210"/>
      <c r="H47" s="1210"/>
      <c r="I47" s="1211"/>
      <c r="K47" s="1262"/>
      <c r="L47" s="1262"/>
      <c r="M47" s="1262"/>
      <c r="N47" s="1262"/>
      <c r="O47" s="1266"/>
      <c r="P47" s="1266"/>
      <c r="Q47" s="1266"/>
    </row>
    <row r="49" spans="11:17" x14ac:dyDescent="0.2">
      <c r="K49" t="s">
        <v>1036</v>
      </c>
    </row>
    <row r="51" spans="11:17" x14ac:dyDescent="0.2">
      <c r="K51" s="17" t="s">
        <v>1027</v>
      </c>
      <c r="L51" s="18"/>
      <c r="M51" s="18"/>
    </row>
    <row r="52" spans="11:17" x14ac:dyDescent="0.2">
      <c r="K52" s="15" t="s">
        <v>437</v>
      </c>
      <c r="L52" s="15" t="s">
        <v>438</v>
      </c>
      <c r="M52" s="15" t="s">
        <v>439</v>
      </c>
      <c r="N52" s="15" t="s">
        <v>440</v>
      </c>
      <c r="O52" s="15" t="s">
        <v>441</v>
      </c>
      <c r="P52" s="16" t="s">
        <v>442</v>
      </c>
      <c r="Q52" s="16" t="s">
        <v>443</v>
      </c>
    </row>
    <row r="53" spans="11:17" x14ac:dyDescent="0.2">
      <c r="K53" s="1262"/>
      <c r="L53" s="1262"/>
      <c r="M53" s="1262"/>
      <c r="N53" s="1262"/>
      <c r="O53" s="1262"/>
      <c r="P53" s="1262"/>
      <c r="Q53" s="1262" t="s">
        <v>445</v>
      </c>
    </row>
    <row r="54" spans="11:17" x14ac:dyDescent="0.2">
      <c r="K54" s="1262"/>
      <c r="L54" s="1262"/>
      <c r="M54" s="1262"/>
      <c r="N54" s="1262"/>
      <c r="O54" s="1262"/>
      <c r="P54" s="1262"/>
      <c r="Q54" s="1262"/>
    </row>
    <row r="55" spans="11:17" x14ac:dyDescent="0.2">
      <c r="K55" s="1262"/>
      <c r="L55" s="1262"/>
      <c r="M55" s="1262"/>
      <c r="N55" s="1262"/>
      <c r="O55" s="1262"/>
      <c r="P55" s="1262"/>
      <c r="Q55" s="1262"/>
    </row>
    <row r="56" spans="11:17" ht="15" customHeight="1" x14ac:dyDescent="0.2">
      <c r="K56" s="1262" t="s">
        <v>1030</v>
      </c>
      <c r="L56" s="1262" t="s">
        <v>447</v>
      </c>
      <c r="M56" s="1262"/>
      <c r="N56" s="1262" t="s">
        <v>448</v>
      </c>
      <c r="O56" s="1262" t="s">
        <v>449</v>
      </c>
      <c r="P56" s="1262"/>
      <c r="Q56" s="1262"/>
    </row>
    <row r="57" spans="11:17" x14ac:dyDescent="0.2">
      <c r="K57" s="1262"/>
      <c r="L57" s="1262"/>
      <c r="M57" s="1262"/>
      <c r="N57" s="1262"/>
      <c r="O57" s="1262"/>
      <c r="P57" s="1262"/>
      <c r="Q57" s="1262"/>
    </row>
    <row r="58" spans="11:17" x14ac:dyDescent="0.2">
      <c r="K58" s="1262"/>
      <c r="L58" s="1262"/>
      <c r="M58" s="1262"/>
      <c r="N58" s="1262"/>
      <c r="O58" s="1262"/>
      <c r="P58" s="1262"/>
      <c r="Q58" s="1262"/>
    </row>
    <row r="59" spans="11:17" ht="15" customHeight="1" x14ac:dyDescent="0.2">
      <c r="K59" s="1262" t="s">
        <v>28</v>
      </c>
      <c r="L59" s="1262" t="s">
        <v>28</v>
      </c>
      <c r="M59" s="1262" t="s">
        <v>28</v>
      </c>
      <c r="N59" s="1262" t="s">
        <v>28</v>
      </c>
      <c r="O59" s="1262" t="s">
        <v>28</v>
      </c>
      <c r="Q59" s="1262" t="s">
        <v>28</v>
      </c>
    </row>
    <row r="60" spans="11:17" x14ac:dyDescent="0.2">
      <c r="K60" s="1262"/>
      <c r="L60" s="1262"/>
      <c r="M60" s="1262"/>
      <c r="N60" s="1262"/>
      <c r="O60" s="1262"/>
      <c r="Q60" s="1262"/>
    </row>
    <row r="61" spans="11:17" x14ac:dyDescent="0.2">
      <c r="K61" s="1262"/>
      <c r="L61" s="1262"/>
      <c r="M61" s="1262"/>
      <c r="N61" s="1262"/>
      <c r="O61" s="1262"/>
      <c r="Q61" s="1262"/>
    </row>
    <row r="62" spans="11:17" x14ac:dyDescent="0.2">
      <c r="K62" s="1262" t="s">
        <v>450</v>
      </c>
      <c r="L62" s="1262"/>
      <c r="M62" s="1262"/>
      <c r="N62" s="1262"/>
      <c r="O62" s="1266" t="s">
        <v>1033</v>
      </c>
      <c r="P62" s="1266" t="s">
        <v>1033</v>
      </c>
      <c r="Q62" s="1266" t="s">
        <v>1033</v>
      </c>
    </row>
    <row r="63" spans="11:17" x14ac:dyDescent="0.2">
      <c r="K63" s="1262"/>
      <c r="L63" s="1262"/>
      <c r="M63" s="1262"/>
      <c r="N63" s="1262"/>
      <c r="O63" s="1266"/>
      <c r="P63" s="1266"/>
      <c r="Q63" s="1266"/>
    </row>
    <row r="64" spans="11:17" x14ac:dyDescent="0.2">
      <c r="K64" s="1262"/>
      <c r="L64" s="1262"/>
      <c r="M64" s="1262"/>
      <c r="N64" s="1262"/>
      <c r="O64" s="1266"/>
      <c r="P64" s="1266"/>
      <c r="Q64" s="1266"/>
    </row>
  </sheetData>
  <mergeCells count="102">
    <mergeCell ref="Q59:Q61"/>
    <mergeCell ref="K62:K64"/>
    <mergeCell ref="L62:L64"/>
    <mergeCell ref="M62:M64"/>
    <mergeCell ref="N62:N64"/>
    <mergeCell ref="O62:O64"/>
    <mergeCell ref="P62:P64"/>
    <mergeCell ref="Q62:Q64"/>
    <mergeCell ref="K59:K61"/>
    <mergeCell ref="L59:L61"/>
    <mergeCell ref="M59:M61"/>
    <mergeCell ref="N59:N61"/>
    <mergeCell ref="O59:O61"/>
    <mergeCell ref="P53:P55"/>
    <mergeCell ref="Q53:Q55"/>
    <mergeCell ref="K56:K58"/>
    <mergeCell ref="L56:L58"/>
    <mergeCell ref="M56:M58"/>
    <mergeCell ref="N56:N58"/>
    <mergeCell ref="O56:O58"/>
    <mergeCell ref="P56:P58"/>
    <mergeCell ref="Q56:Q58"/>
    <mergeCell ref="K53:K55"/>
    <mergeCell ref="L53:L55"/>
    <mergeCell ref="M53:M55"/>
    <mergeCell ref="N53:N55"/>
    <mergeCell ref="O53:O55"/>
    <mergeCell ref="P45:P47"/>
    <mergeCell ref="Q45:Q47"/>
    <mergeCell ref="B46:I46"/>
    <mergeCell ref="B47:I47"/>
    <mergeCell ref="P42:P44"/>
    <mergeCell ref="Q42:Q44"/>
    <mergeCell ref="B43:I43"/>
    <mergeCell ref="B44:I44"/>
    <mergeCell ref="B45:I45"/>
    <mergeCell ref="K45:K47"/>
    <mergeCell ref="L45:L47"/>
    <mergeCell ref="M45:M47"/>
    <mergeCell ref="N45:N47"/>
    <mergeCell ref="O45:O47"/>
    <mergeCell ref="B42:I42"/>
    <mergeCell ref="K42:K44"/>
    <mergeCell ref="L42:L44"/>
    <mergeCell ref="M42:M44"/>
    <mergeCell ref="N42:N44"/>
    <mergeCell ref="O42:O44"/>
    <mergeCell ref="L39:L41"/>
    <mergeCell ref="M39:M41"/>
    <mergeCell ref="N39:N41"/>
    <mergeCell ref="O39:O41"/>
    <mergeCell ref="P39:P41"/>
    <mergeCell ref="Q39:Q41"/>
    <mergeCell ref="B35:I35"/>
    <mergeCell ref="B36:I36"/>
    <mergeCell ref="B37:I37"/>
    <mergeCell ref="B38:I38"/>
    <mergeCell ref="B39:I39"/>
    <mergeCell ref="K39:K41"/>
    <mergeCell ref="B40:I40"/>
    <mergeCell ref="B41:I41"/>
    <mergeCell ref="F20:I20"/>
    <mergeCell ref="B21:I21"/>
    <mergeCell ref="B34:I34"/>
    <mergeCell ref="B23:I23"/>
    <mergeCell ref="B24:I24"/>
    <mergeCell ref="B25:I25"/>
    <mergeCell ref="B26:I26"/>
    <mergeCell ref="B27:I27"/>
    <mergeCell ref="B28:I28"/>
    <mergeCell ref="B29:I29"/>
    <mergeCell ref="B30:I30"/>
    <mergeCell ref="B31:I31"/>
    <mergeCell ref="B32:I32"/>
    <mergeCell ref="B33:I33"/>
    <mergeCell ref="B22:I22"/>
    <mergeCell ref="B18:E20"/>
    <mergeCell ref="F18:I18"/>
    <mergeCell ref="F19:I19"/>
    <mergeCell ref="B12:E12"/>
    <mergeCell ref="F12:I12"/>
    <mergeCell ref="B13:E17"/>
    <mergeCell ref="F13:I16"/>
    <mergeCell ref="F17:I17"/>
    <mergeCell ref="F8:G8"/>
    <mergeCell ref="H8:I8"/>
    <mergeCell ref="F9:G9"/>
    <mergeCell ref="H9:I9"/>
    <mergeCell ref="F10:G10"/>
    <mergeCell ref="H10:I10"/>
    <mergeCell ref="F11:G11"/>
    <mergeCell ref="H11:I11"/>
    <mergeCell ref="B2:F4"/>
    <mergeCell ref="G2:I2"/>
    <mergeCell ref="G3:I4"/>
    <mergeCell ref="B5:E5"/>
    <mergeCell ref="F5:I5"/>
    <mergeCell ref="B6:E11"/>
    <mergeCell ref="F6:G6"/>
    <mergeCell ref="H6:I6"/>
    <mergeCell ref="F7:G7"/>
    <mergeCell ref="H7:I7"/>
  </mergeCells>
  <pageMargins left="0.7" right="0.7" top="0.75" bottom="0.75" header="0.3" footer="0.3"/>
  <pageSetup scale="3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c9f9fa-f5d9-486d-89a9-d0a7ae84758c">
      <Terms xmlns="http://schemas.microsoft.com/office/infopath/2007/PartnerControls"/>
    </lcf76f155ced4ddcb4097134ff3c332f>
    <TaxCatchAll xmlns="98d0c27a-2153-47d1-becb-1359d5094b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56DE6B59EBBF458ED59BBE8109BA1E" ma:contentTypeVersion="17" ma:contentTypeDescription="Create a new document." ma:contentTypeScope="" ma:versionID="64b95e91fd114c9b168141b5afc3e6a2">
  <xsd:schema xmlns:xsd="http://www.w3.org/2001/XMLSchema" xmlns:xs="http://www.w3.org/2001/XMLSchema" xmlns:p="http://schemas.microsoft.com/office/2006/metadata/properties" xmlns:ns2="43c9f9fa-f5d9-486d-89a9-d0a7ae84758c" xmlns:ns3="98d0c27a-2153-47d1-becb-1359d5094b5f" targetNamespace="http://schemas.microsoft.com/office/2006/metadata/properties" ma:root="true" ma:fieldsID="bbec5043fceeb183cac02ecf15a8cf79" ns2:_="" ns3:_="">
    <xsd:import namespace="43c9f9fa-f5d9-486d-89a9-d0a7ae84758c"/>
    <xsd:import namespace="98d0c27a-2153-47d1-becb-1359d5094b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c9f9fa-f5d9-486d-89a9-d0a7ae8475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c099c3f-0fe7-4644-ad5c-50539380662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d0c27a-2153-47d1-becb-1359d5094b5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da75d89-f83b-47d0-9cde-36b91ab9ad3a}" ma:internalName="TaxCatchAll" ma:showField="CatchAllData" ma:web="98d0c27a-2153-47d1-becb-1359d5094b5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7C9DF-1CAA-4414-9EEE-BACFD050E177}">
  <ds:schemaRefs>
    <ds:schemaRef ds:uri="http://schemas.microsoft.com/sharepoint/v3/contenttype/forms"/>
  </ds:schemaRefs>
</ds:datastoreItem>
</file>

<file path=customXml/itemProps2.xml><?xml version="1.0" encoding="utf-8"?>
<ds:datastoreItem xmlns:ds="http://schemas.openxmlformats.org/officeDocument/2006/customXml" ds:itemID="{67F4AAC0-BAFA-4E75-9E2C-60E96A5D46C1}">
  <ds:schemaRefs>
    <ds:schemaRef ds:uri="http://schemas.openxmlformats.org/package/2006/metadata/core-properties"/>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98d0c27a-2153-47d1-becb-1359d5094b5f"/>
    <ds:schemaRef ds:uri="43c9f9fa-f5d9-486d-89a9-d0a7ae84758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87CCD6B-C34D-4B93-A921-00298AA03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c9f9fa-f5d9-486d-89a9-d0a7ae84758c"/>
    <ds:schemaRef ds:uri="98d0c27a-2153-47d1-becb-1359d5094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40</vt:i4>
      </vt:variant>
      <vt:variant>
        <vt:lpstr>Named Ranges</vt:lpstr>
      </vt:variant>
      <vt:variant>
        <vt:i4>56</vt:i4>
      </vt:variant>
    </vt:vector>
  </HeadingPairs>
  <TitlesOfParts>
    <vt:vector size="96" baseType="lpstr">
      <vt:lpstr>For OTP</vt:lpstr>
      <vt:lpstr>Brainstorming Notes</vt:lpstr>
      <vt:lpstr>Index</vt:lpstr>
      <vt:lpstr>General Information</vt:lpstr>
      <vt:lpstr>Nomination Principles</vt:lpstr>
      <vt:lpstr>Competition Calendar</vt:lpstr>
      <vt:lpstr>Competition Pathway</vt:lpstr>
      <vt:lpstr>23-24 National Rankings</vt:lpstr>
      <vt:lpstr>Ranking Points</vt:lpstr>
      <vt:lpstr>24-25 NT-NG Nomination</vt:lpstr>
      <vt:lpstr>Carding Policies</vt:lpstr>
      <vt:lpstr>Competition Formats</vt:lpstr>
      <vt:lpstr>Competition Deadlines</vt:lpstr>
      <vt:lpstr>Special Racing Rules</vt:lpstr>
      <vt:lpstr>Bye Requests</vt:lpstr>
      <vt:lpstr>23-24 NT + NG selection</vt:lpstr>
      <vt:lpstr>Canadian Championships</vt:lpstr>
      <vt:lpstr>Canada Cup </vt:lpstr>
      <vt:lpstr>Canada Cup Final</vt:lpstr>
      <vt:lpstr>Canadian Invitational</vt:lpstr>
      <vt:lpstr>Can Junior Championships</vt:lpstr>
      <vt:lpstr>Canada Cup Junior Final</vt:lpstr>
      <vt:lpstr>14-15 Neo-Jr Can Champs</vt:lpstr>
      <vt:lpstr>16-18 Junior Canadian Open</vt:lpstr>
      <vt:lpstr>Youth Champs East</vt:lpstr>
      <vt:lpstr>Youth Champs West</vt:lpstr>
      <vt:lpstr>Sr World Cups &amp; Champs</vt:lpstr>
      <vt:lpstr>Four Continents</vt:lpstr>
      <vt:lpstr> Jr World Cups &amp; Champs</vt:lpstr>
      <vt:lpstr>YOG</vt:lpstr>
      <vt:lpstr>Templates</vt:lpstr>
      <vt:lpstr>Competition Schedule Template</vt:lpstr>
      <vt:lpstr>NG Criteria</vt:lpstr>
      <vt:lpstr>National Ranking 2022-23</vt:lpstr>
      <vt:lpstr>Sr Invitational</vt:lpstr>
      <vt:lpstr>YAN -Jr World Cups</vt:lpstr>
      <vt:lpstr>JonC-Competition Pathway</vt:lpstr>
      <vt:lpstr>JonC-Competition Pathway (2)</vt:lpstr>
      <vt:lpstr>Progression Champ.Can</vt:lpstr>
      <vt:lpstr>Template Events Backup</vt:lpstr>
      <vt:lpstr>'Bye Requests'!_Toc531876479</vt:lpstr>
      <vt:lpstr>'Carding Policies'!_Toc531876479</vt:lpstr>
      <vt:lpstr>'Carding Policies'!_Toc531876552</vt:lpstr>
      <vt:lpstr>'Carding Policies'!_Toc531876555</vt:lpstr>
      <vt:lpstr>'Bye Requests'!_Toc531876563</vt:lpstr>
      <vt:lpstr>'Carding Policies'!_Toc531876563</vt:lpstr>
      <vt:lpstr>'Bye Requests'!_Toc59453631</vt:lpstr>
      <vt:lpstr>'Carding Policies'!_Toc59453631</vt:lpstr>
      <vt:lpstr>'24-25 NT-NG Nomination'!_Toc62226798</vt:lpstr>
      <vt:lpstr>'Ranking Points'!_Toc62226798</vt:lpstr>
      <vt:lpstr>'Bye Requests'!_Toc65608258</vt:lpstr>
      <vt:lpstr>'Carding Policies'!_Toc65608258</vt:lpstr>
      <vt:lpstr>'Bye Requests'!_Toc65608260</vt:lpstr>
      <vt:lpstr>'Carding Policies'!_Toc65608260</vt:lpstr>
      <vt:lpstr>'Bye Requests'!_Toc65608261</vt:lpstr>
      <vt:lpstr>'Carding Policies'!_Toc65608261</vt:lpstr>
      <vt:lpstr>'Bye Requests'!_Toc65608266</vt:lpstr>
      <vt:lpstr>'Carding Policies'!_Toc65608266</vt:lpstr>
      <vt:lpstr>'Bye Requests'!_Toc65608267</vt:lpstr>
      <vt:lpstr>'Carding Policies'!_Toc65608267</vt:lpstr>
      <vt:lpstr>'Bye Requests'!_Toc65608268</vt:lpstr>
      <vt:lpstr>'Carding Policies'!_Toc65608268</vt:lpstr>
      <vt:lpstr>'General Information'!_Toc65608491</vt:lpstr>
      <vt:lpstr>'Carding Policies'!_Toc65608506</vt:lpstr>
      <vt:lpstr>'Bye Requests'!_Toc65608507</vt:lpstr>
      <vt:lpstr>'Carding Policies'!_Toc65608507</vt:lpstr>
      <vt:lpstr>'Carding Policies'!_Toc65608508</vt:lpstr>
      <vt:lpstr>'Carding Policies'!_Toc65608509</vt:lpstr>
      <vt:lpstr>'Carding Policies'!_Toc65608511</vt:lpstr>
      <vt:lpstr>'Bye Requests'!_Toc65608512</vt:lpstr>
      <vt:lpstr>'Carding Policies'!_Toc65608512</vt:lpstr>
      <vt:lpstr>'Carding Policies'!_Toc65608514</vt:lpstr>
      <vt:lpstr>'Bye Requests'!_Toc65608516</vt:lpstr>
      <vt:lpstr>'Carding Policies'!_Toc65608516</vt:lpstr>
      <vt:lpstr>'Bye Requests'!_Toc65608517</vt:lpstr>
      <vt:lpstr>'Carding Policies'!_Toc65608517</vt:lpstr>
      <vt:lpstr>'Bye Requests'!_Toc65608518</vt:lpstr>
      <vt:lpstr>'Carding Policies'!_Toc65608518</vt:lpstr>
      <vt:lpstr>'Bye Requests'!_Toc65608519</vt:lpstr>
      <vt:lpstr>'Carding Policies'!_Toc65608519</vt:lpstr>
      <vt:lpstr>'Bye Requests'!_Toc65608520</vt:lpstr>
      <vt:lpstr>'Carding Policies'!_Toc65608520</vt:lpstr>
      <vt:lpstr>'Bye Requests'!_Toc65608521</vt:lpstr>
      <vt:lpstr>'Carding Policies'!_Toc65608521</vt:lpstr>
      <vt:lpstr>'Bye Requests'!_Toc65608522</vt:lpstr>
      <vt:lpstr>'Carding Policies'!_Toc65608522</vt:lpstr>
      <vt:lpstr>'Bye Requests'!_Toc65608524</vt:lpstr>
      <vt:lpstr>'Carding Policies'!_Toc65608524</vt:lpstr>
      <vt:lpstr>'Bye Requests'!_Toc65608525</vt:lpstr>
      <vt:lpstr>'Carding Policies'!_Toc65608525</vt:lpstr>
      <vt:lpstr>'Bye Requests'!_Toc65608526</vt:lpstr>
      <vt:lpstr>'Carding Policies'!_Toc65608526</vt:lpstr>
      <vt:lpstr>'Bye Requests'!_Toc65608529</vt:lpstr>
      <vt:lpstr>'Carding Policies'!_Toc65608529</vt:lpstr>
      <vt:lpstr>'General Information'!_Toc77589025</vt:lpstr>
      <vt:lpstr>'Competition Calendar'!Print_Area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 Schryburt</dc:creator>
  <cp:keywords/>
  <dc:description/>
  <cp:lastModifiedBy>Jonathon Cavar</cp:lastModifiedBy>
  <cp:revision/>
  <dcterms:created xsi:type="dcterms:W3CDTF">2022-02-24T19:25:07Z</dcterms:created>
  <dcterms:modified xsi:type="dcterms:W3CDTF">2024-03-06T19:28:14Z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0x010100D556DE6B59EBBF458ED59BBE8109BA1E</vt:lpwstr>
  </property>
  <property fmtid="{D5CDD505-2E9C-101B-9397-08002B2CF9AE}" pid="3" name="MediaServiceImageTags">
    <vt:lpwstr/>
  </property>
</Properties>
</file>